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updateLinks="never" codeName="ThisWorkbook" defaultThemeVersion="124226"/>
  <mc:AlternateContent xmlns:mc="http://schemas.openxmlformats.org/markup-compatibility/2006">
    <mc:Choice Requires="x15">
      <x15ac:absPath xmlns:x15ac="http://schemas.microsoft.com/office/spreadsheetml/2010/11/ac" url="C:\Users\Настя\YandexDisk\Внутренняя система\Клиенты\Действующие\Форест трэйд\1 инспекция 2024\"/>
    </mc:Choice>
  </mc:AlternateContent>
  <xr:revisionPtr revIDLastSave="0" documentId="13_ncr:1_{39E9901B-0454-45DB-BA06-7450CF5A587B}" xr6:coauthVersionLast="47" xr6:coauthVersionMax="47" xr10:uidLastSave="{00000000-0000-0000-0000-000000000000}"/>
  <bookViews>
    <workbookView xWindow="-108" yWindow="-108" windowWidth="23256" windowHeight="12720" tabRatio="821" firstSheet="9" activeTab="9" xr2:uid="{00000000-000D-0000-FFFF-FFFF00000000}"/>
  </bookViews>
  <sheets>
    <sheet name="DDlist" sheetId="82" state="hidden" r:id="rId1"/>
    <sheet name="2b Site info" sheetId="79" state="hidden" r:id="rId2"/>
    <sheet name="2c Outsourced Sites" sheetId="25" state="hidden" r:id="rId3"/>
    <sheet name="4a1 Multisite-Group Cent Office" sheetId="78" state="hidden" r:id="rId4"/>
    <sheet name="4f Credit" sheetId="22" state="hidden" r:id="rId5"/>
    <sheet name="4g FSC %" sheetId="21" state="hidden" r:id="rId6"/>
    <sheet name="4k Reclaimed" sheetId="18" state="hidden" r:id="rId7"/>
    <sheet name="4l Outsourcing" sheetId="16" state="hidden" r:id="rId8"/>
    <sheet name="A2.1 Multisite Sampling" sheetId="89" state="hidden" r:id="rId9"/>
    <sheet name="отчет для общественности" sheetId="64" r:id="rId10"/>
    <sheet name="SR.F6 консультации" sheetId="90" r:id="rId11"/>
  </sheets>
  <definedNames>
    <definedName name="Process">"process, label, store"</definedName>
    <definedName name="_xlnm.Print_Titles" localSheetId="3">'4a1 Multisite-Group Cent Office'!$E:$E,'4a1 Multisite-Group Cent Office'!$3:$3</definedName>
    <definedName name="_xlnm.Print_Titles" localSheetId="4">'4f Credit'!$1:$1</definedName>
    <definedName name="_xlnm.Print_Titles" localSheetId="5">'4g FSC %'!$1:$1</definedName>
    <definedName name="_xlnm.Print_Area" localSheetId="2">'2c Outsourced Sites'!$A$1:$N$15</definedName>
    <definedName name="_xlnm.Print_Area" localSheetId="3">'4a1 Multisite-Group Cent Office'!$A$1:$O$75</definedName>
    <definedName name="_xlnm.Print_Area" localSheetId="4">'4f Credit'!$A$1:$O$22</definedName>
    <definedName name="_xlnm.Print_Area" localSheetId="5">'4g FSC %'!$A$1:$O$21</definedName>
    <definedName name="_xlnm.Print_Area" localSheetId="7">'4l Outsourcing'!$A$1:$O$18</definedName>
    <definedName name="_xlnm.Print_Area" localSheetId="8">'A2.1 Multisite Sampling'!$A$1:$O$53</definedName>
    <definedName name="_xlnm.Print_Area" localSheetId="10">'SR.F6 консультации'!$A$1:$S$29</definedName>
    <definedName name="_xlnm.Print_Area" localSheetId="9">'отчет для общественности'!$A$1:$H$15</definedName>
  </definedNames>
  <calcPr calcId="191029"/>
</workbook>
</file>

<file path=xl/calcChain.xml><?xml version="1.0" encoding="utf-8"?>
<calcChain xmlns="http://schemas.openxmlformats.org/spreadsheetml/2006/main">
  <c r="E29" i="89" l="1"/>
  <c r="E33" i="89" s="1"/>
  <c r="G33" i="89" s="1"/>
  <c r="E35" i="89" s="1"/>
  <c r="G29" i="89"/>
  <c r="E32" i="89" s="1"/>
  <c r="G32" i="89" s="1"/>
  <c r="G35" i="89" s="1"/>
  <c r="I29" i="89"/>
  <c r="E31" i="89" s="1"/>
  <c r="G31" i="89" s="1"/>
  <c r="I35" i="89" s="1"/>
  <c r="C34" i="89"/>
  <c r="E38" i="89" s="1"/>
  <c r="O11" i="78"/>
  <c r="O12" i="78"/>
  <c r="O13" i="78"/>
  <c r="O14" i="78"/>
  <c r="O16" i="78"/>
  <c r="O17" i="78"/>
  <c r="O18" i="78"/>
  <c r="O19" i="78"/>
  <c r="O10" i="78"/>
  <c r="M11" i="78"/>
  <c r="M12" i="78"/>
  <c r="M13" i="78"/>
  <c r="M14" i="78"/>
  <c r="M16" i="78"/>
  <c r="M17" i="78"/>
  <c r="M18" i="78"/>
  <c r="M19" i="78"/>
  <c r="M10" i="78"/>
  <c r="K11" i="78"/>
  <c r="K12" i="78"/>
  <c r="K13" i="78"/>
  <c r="K14" i="78"/>
  <c r="K16" i="78"/>
  <c r="K17" i="78"/>
  <c r="K18" i="78"/>
  <c r="K19" i="78"/>
  <c r="K10" i="78"/>
  <c r="I16" i="78"/>
  <c r="I11" i="78"/>
  <c r="I12" i="78"/>
  <c r="I13" i="78"/>
  <c r="I14" i="78"/>
  <c r="I10" i="78"/>
  <c r="H10" i="78"/>
  <c r="I19" i="78"/>
  <c r="I18" i="78"/>
  <c r="I17" i="78"/>
  <c r="F10" i="78"/>
  <c r="G10" i="78"/>
  <c r="G19" i="78"/>
  <c r="G18" i="78"/>
  <c r="G17" i="78"/>
  <c r="G16" i="78"/>
  <c r="G12" i="78"/>
  <c r="G13" i="78"/>
  <c r="G14" i="78"/>
  <c r="F12" i="78"/>
  <c r="G11" i="78"/>
  <c r="N19" i="78"/>
  <c r="N17" i="78"/>
  <c r="N18" i="78"/>
  <c r="N16" i="78"/>
  <c r="L19" i="78"/>
  <c r="L17" i="78"/>
  <c r="L18" i="78"/>
  <c r="L16" i="78"/>
  <c r="J19" i="78"/>
  <c r="J17" i="78"/>
  <c r="J18" i="78"/>
  <c r="J16" i="78"/>
  <c r="H19" i="78"/>
  <c r="H17" i="78"/>
  <c r="H18" i="78"/>
  <c r="F19" i="78"/>
  <c r="H16" i="78"/>
  <c r="F18" i="78"/>
  <c r="F17" i="78"/>
  <c r="F16" i="78"/>
  <c r="N11" i="78"/>
  <c r="N12" i="78"/>
  <c r="N13" i="78"/>
  <c r="N14" i="78"/>
  <c r="N10" i="78"/>
  <c r="L12" i="78"/>
  <c r="L13" i="78"/>
  <c r="L14" i="78"/>
  <c r="L11" i="78"/>
  <c r="L10" i="78"/>
  <c r="J11" i="78"/>
  <c r="J12" i="78"/>
  <c r="J13" i="78"/>
  <c r="J14" i="78"/>
  <c r="J10" i="78"/>
  <c r="H14" i="78"/>
  <c r="H12" i="78"/>
  <c r="H13" i="78"/>
  <c r="H11" i="78"/>
  <c r="F14" i="78"/>
  <c r="F13" i="78"/>
  <c r="F11" i="78"/>
  <c r="R5" i="25"/>
  <c r="R6" i="25"/>
  <c r="K35" i="89" l="1"/>
</calcChain>
</file>

<file path=xl/sharedStrings.xml><?xml version="1.0" encoding="utf-8"?>
<sst xmlns="http://schemas.openxmlformats.org/spreadsheetml/2006/main" count="1511" uniqueCount="1065">
  <si>
    <t>FSC 1st Surveillance</t>
  </si>
  <si>
    <t xml:space="preserve">
Timber Floors Ltd, Bristol Branch. </t>
  </si>
  <si>
    <t>examples of types of evidence: use of Official Reclaimed Paper Classification and Assortment Systems, material samples, pictures, quality analysis report, invoices, delivery notes or shipping documents, etc.</t>
  </si>
  <si>
    <t>If material does not comply with purchase specifications and/or the quantities in the invoices are not correct: a record of the follow-up actions taken by the Company to correct situation is available?</t>
  </si>
  <si>
    <t>in case of option (b), this supply shall be included in Company's supplier audit programme</t>
  </si>
  <si>
    <t>Audits of a sample of suppliers are carried out at least annually to verify documentation?</t>
  </si>
  <si>
    <t>Give details of the audit frequency and adequacy. Must be on-site except in case of Traders (desk audit permitted). sample is alternating and representative in terms of:
a) Geographic distribution;
b) Activities and/or products;
c) Size and/or annual production.</t>
  </si>
  <si>
    <t>GUIDANCE FOR AUDITOR</t>
  </si>
  <si>
    <t>Requirement</t>
  </si>
  <si>
    <t>OUTPUTS</t>
  </si>
  <si>
    <t>Date of entry</t>
  </si>
  <si>
    <t>INPUTS</t>
  </si>
  <si>
    <t>Contact Details</t>
  </si>
  <si>
    <t>Number of Employees</t>
  </si>
  <si>
    <t>Owned by Timber Floors Ltd. London.</t>
  </si>
  <si>
    <t>Risk</t>
  </si>
  <si>
    <t>COC Manager John Smith: 0117 198272</t>
  </si>
  <si>
    <t>COC Manager Paul Lane: 0559 980989</t>
  </si>
  <si>
    <t>N</t>
  </si>
  <si>
    <t>MAIN ASSESSMENT    or Pre-Assessment</t>
  </si>
  <si>
    <t>As above</t>
  </si>
  <si>
    <t>APPLICATION APPENDIX - FOR OUTSOURCED FACILITIES</t>
  </si>
  <si>
    <t>Part B: Information about ALL outsourcing sites</t>
  </si>
  <si>
    <t>FSC 2nd Surveillance</t>
  </si>
  <si>
    <t>FSC 3rd Surveillance</t>
  </si>
  <si>
    <t>FSC 4th Surveillance</t>
  </si>
  <si>
    <t>FSC GUIDANCE FOR AUDITOR</t>
  </si>
  <si>
    <t xml:space="preserve">The Company has a contingency plan to cater for non-conforming material or supply documentation. </t>
  </si>
  <si>
    <t xml:space="preserve"> (e.g. request correction of purchasing documents, temporary or permanent invalidation of the supplier, classify the material as non-eligible input for FSC products).</t>
  </si>
  <si>
    <t>(e.g. purchaser/ collector from point of reclamation, trader)</t>
  </si>
  <si>
    <t xml:space="preserve">records of the name and address of the supplier;
</t>
  </si>
  <si>
    <t xml:space="preserve">records of supplier activity ; </t>
  </si>
  <si>
    <t>records of the reclaimed material categories to be supplied;</t>
  </si>
  <si>
    <t xml:space="preserve">Where the material received contains a mix of pre-consumer and post-consumer reclaimed material, the Company either:
a) Classifies the full amount of material as pre-consumer reclaimed, OR
b) Analyses and confirms the quantities of pre-consumer and post-consumer material in the mix received, declares in writing quantities
</t>
  </si>
  <si>
    <t>Upon receipt are all reclaimed materials verified through visual inspection and classified into pre-consumer and/or post-consumer reclaimed material?</t>
  </si>
  <si>
    <t>Maximum size before expansion audit is required:</t>
  </si>
  <si>
    <t>Legal status/ Ownership</t>
  </si>
  <si>
    <t>FSC-STD-40-007 v2-0 1.1</t>
  </si>
  <si>
    <t>N/A</t>
  </si>
  <si>
    <t>Control of Outsourcing</t>
  </si>
  <si>
    <t>A general description of how the chain of custody is controlled when outsourcing materials.</t>
  </si>
  <si>
    <t>Type of Processing &amp; Purpose</t>
  </si>
  <si>
    <t>1st Surveillance</t>
  </si>
  <si>
    <t>2nd Surveillance</t>
  </si>
  <si>
    <t>3rd Surveillance</t>
  </si>
  <si>
    <t>4th Surveillance</t>
  </si>
  <si>
    <t>ELIGIBLE OPERATIONS</t>
  </si>
  <si>
    <t>Annual Turnover (in US $)</t>
  </si>
  <si>
    <t>Yes</t>
  </si>
  <si>
    <t>No</t>
  </si>
  <si>
    <t>MA</t>
  </si>
  <si>
    <t>FSC-STD-40-007 v2-0 2.1a</t>
  </si>
  <si>
    <t>FSC-STD-40-007 v2-0 2.1b</t>
  </si>
  <si>
    <t>n/a</t>
  </si>
  <si>
    <t>Justification for Outsourcing</t>
  </si>
  <si>
    <t>Why is outsourcing necessary?</t>
  </si>
  <si>
    <t xml:space="preserve">FSC 4th Surveillance </t>
  </si>
  <si>
    <t>Name</t>
  </si>
  <si>
    <t>records of the level of control required (e.g. visual inspection upon receipt, supplier audits).</t>
  </si>
  <si>
    <t>FSC-STD-40-007 v2-0 3.1</t>
  </si>
  <si>
    <t>FSC-STD-40-007 v2-0 3.2</t>
  </si>
  <si>
    <t>FSC-STD-40-007 v2-0 3.4</t>
  </si>
  <si>
    <t>FSC-STD-40-007 v2-0 3.5</t>
  </si>
  <si>
    <t>FSC-STD-40-007 v2-0 3.3, 4</t>
  </si>
  <si>
    <t>FSC-STD-40-007 v2-0 4.4</t>
  </si>
  <si>
    <t>FSC-STD-40-007 v4-0 4.4</t>
  </si>
  <si>
    <t>FSC-STD-40-007 v2-0 4.1, 4.3</t>
  </si>
  <si>
    <t>FSC-STD-40-007 v2-0 4.1</t>
  </si>
  <si>
    <t>FSC-STD-40-007 v2-0 5.0</t>
  </si>
  <si>
    <t>FSC refs as follows: FSC-STD-40-007 v2-0</t>
  </si>
  <si>
    <t>This should be a conversion factor for each individual component.  NOTE: an average conversion factor can be applied to a product group where there is little or no variation in the conversion rate between the products or components in the product group.
Record conversion factors</t>
  </si>
  <si>
    <t xml:space="preserve">NOTE: A declaration from the supplier, even if part of the contractual agreement, is not considered sufficient proof of the origin and material category. However, it can be used as additional evidence to demonstrate the material compliance with FSC definitions. </t>
  </si>
  <si>
    <t>a) Supplier’s instructions or procedures in place to control and classify the reclaimed materials;</t>
  </si>
  <si>
    <t>b) When applicable, trainings or instructions provided to the supplier’s personnel in relation to classification and control of reclaimed materials;</t>
  </si>
  <si>
    <t>c) Registers that demonstrate the origin of the materials (e.g. pictures, address of the demolished house, invoices, etc).</t>
  </si>
  <si>
    <t>a record of the audit date</t>
  </si>
  <si>
    <t>the audit findings in relation to the requirements in Clause 4.4,</t>
  </si>
  <si>
    <t>examples of any evidence collected to verify the classification of the materials.</t>
  </si>
  <si>
    <t>names and qualifications of the auditors</t>
  </si>
  <si>
    <t>Contact Details &amp; Address</t>
  </si>
  <si>
    <t>Suppliers are audited according to FSC sampling requirements? Give details of # of sites &amp; sample size.</t>
  </si>
  <si>
    <t>Re-evaluation</t>
  </si>
  <si>
    <t>NOTE: For remote logistical sites (e.g. log yards) without site-specific management responsibilities, this requirement may not be applicable.</t>
  </si>
  <si>
    <t xml:space="preserve">NOTE: The annual limit of growth shall not exceed a 100% increase of the number of group members or participating sites compared to the number at the time of the main evaluation. If the certificate holder wishes to exceed this limit, a new evaluation of the central office and new sites shall be required. </t>
  </si>
  <si>
    <t>Product is palletized, or otherwise maintained as a secure unit that is not broken apart during outsourcing</t>
  </si>
  <si>
    <t>Total number High risk sites:</t>
  </si>
  <si>
    <r>
      <t xml:space="preserve">Part C Level 2 
</t>
    </r>
    <r>
      <rPr>
        <b/>
        <sz val="10"/>
        <color indexed="10"/>
        <rFont val="Arial"/>
        <family val="2"/>
      </rPr>
      <t xml:space="preserve">If YES, then automatic High Risk. </t>
    </r>
    <r>
      <rPr>
        <b/>
        <i/>
        <sz val="10"/>
        <color indexed="10"/>
        <rFont val="Arial"/>
        <family val="2"/>
      </rPr>
      <t>Stop here.</t>
    </r>
  </si>
  <si>
    <t>Number to be sampled:</t>
  </si>
  <si>
    <t>MA:</t>
  </si>
  <si>
    <t>Surv:</t>
  </si>
  <si>
    <t>Outsourcer does most of the manufacturing process</t>
  </si>
  <si>
    <t>Y</t>
  </si>
  <si>
    <t>Is Outsourcer located in a different country to Certificate Holder/Applicant (with CPI &lt;50?)</t>
  </si>
  <si>
    <t>Outsourcer provides services that do not involve manufacture or transformation (e.g. warehousing, storage, distribution, logistics)</t>
  </si>
  <si>
    <t>Outsourcer mixes different input materials (e.g. FSC 100% and Controlled Wood)</t>
  </si>
  <si>
    <r>
      <t>FSC</t>
    </r>
    <r>
      <rPr>
        <b/>
        <vertAlign val="superscript"/>
        <sz val="11"/>
        <rFont val="Arial"/>
        <family val="2"/>
      </rPr>
      <t>®</t>
    </r>
    <r>
      <rPr>
        <b/>
        <sz val="11"/>
        <rFont val="Arial"/>
        <family val="2"/>
      </rPr>
      <t xml:space="preserve"> 1st Surveillance</t>
    </r>
  </si>
  <si>
    <r>
      <t>FSC</t>
    </r>
    <r>
      <rPr>
        <b/>
        <vertAlign val="superscript"/>
        <sz val="11"/>
        <rFont val="Arial"/>
        <family val="2"/>
      </rPr>
      <t>®</t>
    </r>
    <r>
      <rPr>
        <b/>
        <sz val="11"/>
        <rFont val="Arial"/>
        <family val="2"/>
      </rPr>
      <t xml:space="preserve"> MAIN ASSESSMENT   or Pre-Assessment</t>
    </r>
  </si>
  <si>
    <t>Does the Site Issue Sales Invoices?</t>
  </si>
  <si>
    <t>Product is permanently labelled/marked</t>
  </si>
  <si>
    <t>Is there a procedure for record keeping? The records shall be archived for at least five (5) years and shall be made available to the certification body on request.</t>
  </si>
  <si>
    <t>QUALIFICATION OF CERTIFICATION MANAGER AND CENTRAL OFFICE'S AUDITORS</t>
  </si>
  <si>
    <t>THE CENTRAL OFFICE AUDIT PROGRAM</t>
  </si>
  <si>
    <t>Does the Central Office ensure that the Central Office’s auditors are trained to audit Participating Sites against the latest version of all FSC Policies and Standards applicable to the scope of the certificate and any applicable Central Office procedures?</t>
  </si>
  <si>
    <t>Has the Central Office assigned a Certificate Manager with professional experience, knowledge and competence to manage the certificate and implement the requirements of the applicable FSC standards?</t>
  </si>
  <si>
    <t>Does the Central Office have the formal authority to issue Corrective Action Requests (CARs) to the Participating Sites and to enforce implementation, according to the requirements specified in Annex B?</t>
  </si>
  <si>
    <t>Does the Central Office conduct an annual review of its audit program and procedures? The results of all audits shall be included in the review in order to address any necessary changes or identified issues.</t>
  </si>
  <si>
    <t>PROVISION OF INFORMATION AND DOCUMENTS TO PARTICIPATING SITES</t>
  </si>
  <si>
    <t>NUMBER AND INCREASE OF PARTICIPATING SITES IN THE CERTIFICATE SCOPE</t>
  </si>
  <si>
    <t>Are Group COC certificates limited to a maximum number of 500 Participating Sites?</t>
  </si>
  <si>
    <t>NOTE: At each evaluation, the certification body will evaluate the ability of the Central Office to manage the number of Participating Sites in the certificate and approve an annual growth rate up to a limit of 100% based on the number of Participating Sites at the time of the evaluation. Where a certificate has 20 (twenty) or fewer Participating Sites at the time of the main evaluation, the certification body may approve a growth rate higher than 100%, based on the demonstrated capacity of the Central Office to manage a higher number of Participating Sites.</t>
  </si>
  <si>
    <t>NOTE: In the audit for inclusion of new Participating Sites, the certification body will establish a new growth limit for the period between the date of the expansion of scope audit and the next certification body’s surveillance audit.</t>
  </si>
  <si>
    <t>NOTE: Certification bodies are not required to revise and approve the Central Office’s audit reports.</t>
  </si>
  <si>
    <t>In the case of the number of Participating Sites exceeding the approved growth limit, new sites can only be added to the certificate after the certification body has done an audit of the Central Office and a sample of the new sites. Is this applicable and if yes, has an audit been carried out?</t>
  </si>
  <si>
    <t>New Participating Sites added within the growth limit shall be considered certified after its publication in the FSC database of registered certificates. The Central Office shall submit the audit report for each applicant site to the certification body together with the request to include the new Participating Site(s) to the FSC database. Is this applicable and if yes, has an audit been carried out?</t>
  </si>
  <si>
    <t>If a Participating Site in a “Group COC certificate” ceases to conform to the eligibility criteria due to an increase in employees or turnover (see Clause 3.1), its participation in the Group shall become 'transitional'. Participating Sites shall re-consider their eligibility for Group certification twelve (12) months after the beginning of the transitional status. If they still do not conform to the eligibility criteria at that time, they shall be removed from the Group within a period of three (3) months. Is this applicable and has actions been taken under this?</t>
  </si>
  <si>
    <t>When a Participating Site leaves the certificate, the Central Office shall inform the certification body in writing within three (3) working days. Is this applicable and if yes, has an audit been carried out?</t>
  </si>
  <si>
    <t>REQUIREMENTS FOR THE PARTICIPATING SITES</t>
  </si>
  <si>
    <t>c) Conforming to all applicable participation requirements as specified by the Central Office;</t>
  </si>
  <si>
    <t>d) Responding effectively to all requests from the Central Office and/or the certification body;</t>
  </si>
  <si>
    <t>e) Informing the Central Office of all changes in ownership, staff, procedures, or processes that may affect conformance to certification or participation requirements;</t>
  </si>
  <si>
    <t xml:space="preserve">
f) Providing full cooperation and assistance with respect to the satisfactory completion of audits performed by the Central Office, the certification body, or ASI;</t>
  </si>
  <si>
    <t>g) Ensuring that all CARs issued by the Central Office or the certification body are addressed within their established timelines.</t>
  </si>
  <si>
    <t>Have all the participating sites been included in the central office Audit Program?</t>
  </si>
  <si>
    <t>To date, has the Central Office  not waived more than two consecutive annual audits for each Participating Site?</t>
  </si>
  <si>
    <t>RISK FACTORS</t>
  </si>
  <si>
    <t>Score</t>
  </si>
  <si>
    <t>Ownership</t>
  </si>
  <si>
    <t>All Participating Sites have common ownership</t>
  </si>
  <si>
    <t>Participating Sites do not have common ownership</t>
  </si>
  <si>
    <t>0 – 20 Participating Sites</t>
  </si>
  <si>
    <t>21 – 100 Participating Sites</t>
  </si>
  <si>
    <t>101 - 250 Participating Sites</t>
  </si>
  <si>
    <t>251 - 400 Participating Sites</t>
  </si>
  <si>
    <t>&gt; 400 Participating Sites</t>
  </si>
  <si>
    <t>Central Office’s Performance</t>
  </si>
  <si>
    <t>No CAR issued to the Central Office in the previous evaluation</t>
  </si>
  <si>
    <t>Not applicable (there was no previous evaluation)</t>
  </si>
  <si>
    <t>Only minor Corrective Action Requests in the previous evaluation</t>
  </si>
  <si>
    <t>1-2 Major Corrective Action Requests in the previous evaluation</t>
  </si>
  <si>
    <t>3 or more Major Corrective Action Requests in the previous evaluation</t>
  </si>
  <si>
    <t>Audit Type</t>
  </si>
  <si>
    <t>Annual surveillance evaluation</t>
  </si>
  <si>
    <t>Main evaluation</t>
  </si>
  <si>
    <t>TOTAL (R=sum of the scores given)</t>
  </si>
  <si>
    <t>a) Results of internal audits or previous certification audits,</t>
  </si>
  <si>
    <t>b) Records of complaints and other relevant aspects of corrective and preventive action,</t>
  </si>
  <si>
    <t>c) Significant variations in the size of the sites and in production processes of the sites,</t>
  </si>
  <si>
    <t>d) Variations in the applied chain of custody methods,</t>
  </si>
  <si>
    <t>e) Modifications since the last certification audit,</t>
  </si>
  <si>
    <t>f) Geographical dispersion.</t>
  </si>
  <si>
    <t>The certification body shall avoid visiting the same Participating Sites in consecutive audits, unless there are clear and justified reasons for it. (e.g. this is deemed necessary for the evaluation of Corrective Action Requests or complaints received about The Organization).</t>
  </si>
  <si>
    <t>The Central Office shall be audited by the certification body in each evaluation in addition to the selected Participating Sites.</t>
  </si>
  <si>
    <t>Exit Date</t>
  </si>
  <si>
    <t>If the organisation holds a certificate for less than 100% of their associated sites, or holds more than one certificate do they have clear procedures to ensure that only the participating sites claim their products as FSC certified and use the FSC trademarks?</t>
  </si>
  <si>
    <t>Requirements for the Central Office
Quality Management</t>
  </si>
  <si>
    <t>Has the Central Office ensured that a training program for Participating Sites has been established, implemented, and maintained that enables them to meet the requirements of the relevant Chain of Custody certification standards?</t>
  </si>
  <si>
    <t>For certificates with more than 20 Participating Sites and where the Participating Sites are not linked through common ownership, are the Central Office’s auditors in possession of a formal ISO 9001, ISO 14001 or OHSAS 18001 lead auditor certificate achieved through a recognized accredited training course?</t>
  </si>
  <si>
    <t xml:space="preserve">Does the Central Office conduct at least one audit annually of each Participating Site to evaluate the continued conformity to all applicable requirements of the Chain of Custody certification standard(s) and any additional requirements established by the Central Office? </t>
  </si>
  <si>
    <t>* A company that purchases 'FSC Controlled Wood' which is supplied by an FSC certificate holder (with a valid CW code) and does not wish to verify any uncertified Controlled Wood does not need a CW verification programme and does not need to be assessed against 4i. Complete Annex B2 then go to 3 Findings.</t>
  </si>
  <si>
    <t>Retailer</t>
  </si>
  <si>
    <t xml:space="preserve">Example: Timber Floors Ltd. has 12 sites all of which are part of one legal entity. The central office is in London and it controls the activities at each of the sites. The auditing strategy to be used is 'Multi-site'.  See Sheet A2 Multisite Sampling for further information. </t>
  </si>
  <si>
    <t>b) Where applicable (as required in Clause 4.3), the signed 'consent form' or contract of each Participating Site,</t>
  </si>
  <si>
    <t>c) Records demonstrating the scope of COC certification for each Participating Site,</t>
  </si>
  <si>
    <t>d) Records of all Central Office’s audits, nonconformities identified in such audits, actions taken to correct them, and the Central Office’s annual review of its audit program and procedures (according to Clause 5.3.8),</t>
  </si>
  <si>
    <t>e) Training provided by, or on behalf of, the Central Office, and of participation therein,</t>
  </si>
  <si>
    <t>f) A list of the Central Office’s auditors and their qualifications.</t>
  </si>
  <si>
    <t>FSC-STD-40-003 V2.1 5.1.4 a)</t>
  </si>
  <si>
    <t>FSC-STD-40-003 V2.1 5.1.3</t>
  </si>
  <si>
    <t>FSC-STD-40-003 V2.1 5.1.4 b)</t>
  </si>
  <si>
    <t>FSC-STD-40-003 V2.1 5.1.4 c)</t>
  </si>
  <si>
    <t>FSC-STD-40-003 V2.1 5.1.4 d)</t>
  </si>
  <si>
    <t>FSC-STD-40-003 V2.1 5.1.4 e)</t>
  </si>
  <si>
    <t>FSC-STD-40-003 V2.1 5.1.4 f)</t>
  </si>
  <si>
    <t>Does the Site take Physical Possession of Products in their own or rented facilities?</t>
  </si>
  <si>
    <t>Group member or Site sub-code</t>
  </si>
  <si>
    <t xml:space="preserve">Has the Central Office kept and maintained up-to-date records of all Participating Sites under the scope of the certificate, including:
a) A list of all Participating Sites,     </t>
  </si>
  <si>
    <t>Is the Central Office only performing desk audits (remote audits) for Participating Sites that are:
a) Trading in finished and labelled products (e.g. retailers);
b) Trading products without taking physical possession of products (e.g. traders);
c) Exclusively handling certified products made of a single input material (e.g. the whole site production is FSC 100%)?</t>
  </si>
  <si>
    <t>b) The auditor shall be fluent in the language used at the Participating Site or be accompanied by a translator;</t>
  </si>
  <si>
    <t xml:space="preserve">
c) The auditor shall be objective and impartial. Auditors shall not audit activities for which they are responsible to oversee or participate in or for which they have any other conflict of interest.
NOTE: Training activities provided by the Central Office do not constitute conflict of interest.</t>
  </si>
  <si>
    <t>FSC-STD-40-003 V2.1 5.2.2</t>
  </si>
  <si>
    <t>b) Copies of the documented procedure(s) of the Central Office;</t>
  </si>
  <si>
    <t>c) Explanation of the certification body’s and ASI’s rights to access the Participating Site for the purposes of external evaluation and control (including unannounced audits);</t>
  </si>
  <si>
    <t>FSC-STD-40-003 V2.1 4.3</t>
  </si>
  <si>
    <t>FSC-STD-40-003 V2.1 4.3a</t>
  </si>
  <si>
    <t>FSC-STD-40-003 V2.1 4.3b</t>
  </si>
  <si>
    <t>FSC-STD-40-003 V2.1 4.3c</t>
  </si>
  <si>
    <t>FSC-STD-40-003 V2.1 4.3d</t>
  </si>
  <si>
    <t>FSC-STD-40-003 V2.1 4.4</t>
  </si>
  <si>
    <t>FSC-STD-40-003 V2.1 4.5, 4.6</t>
  </si>
  <si>
    <t>FSC-STD-40-003 V2.1 5.1.1</t>
  </si>
  <si>
    <t>FSC-STD-40-003 V2.1 5.1.2</t>
  </si>
  <si>
    <t>FSC-STD-40-003 V2.1 5.1.5</t>
  </si>
  <si>
    <t>FSC-STD-40-003 V2.1 5.2.1</t>
  </si>
  <si>
    <t>FSC-STD-40-003 V2.1 5.2.3</t>
  </si>
  <si>
    <t>FSC-STD-40-003 V2.1 5.2.4</t>
  </si>
  <si>
    <t>FSC-STD-40-003 V2.1 5.3.1</t>
  </si>
  <si>
    <t>FSC-STD-40-003 V2.1 5.3.3</t>
  </si>
  <si>
    <t>FSC-STD-40-003 V2.1 5.3.5</t>
  </si>
  <si>
    <t>FSC-STD-40-003 V2.1 5.3.6</t>
  </si>
  <si>
    <t>FSC-STD-40-003 V2.1 5.3.7</t>
  </si>
  <si>
    <t>FSC-STD-40-003 V2.1 5.3.8</t>
  </si>
  <si>
    <t>FSC-STD-40-003 V2.1 5.4.1</t>
  </si>
  <si>
    <t>FSC-STD-40-003 V2.1 5.5.1</t>
  </si>
  <si>
    <t>FSC-STD-40-003 V2.1 5.5.2</t>
  </si>
  <si>
    <t>FSC-STD-40-003 V2.1 5.5.3</t>
  </si>
  <si>
    <t>FSC-STD-40-003 V2.1 5.5.4</t>
  </si>
  <si>
    <t>FSC-STD-40-003 V2.1 5.5.5</t>
  </si>
  <si>
    <t>FSC-STD-40-003 V2.1 5.5.6</t>
  </si>
  <si>
    <t>FSC-STD-40-003 V2.1 5.5.7</t>
  </si>
  <si>
    <t>FSC-STD-40-003 V2.1 6.1 a)</t>
  </si>
  <si>
    <t>FSC-STD-40-003 V2.1 6.1 b)</t>
  </si>
  <si>
    <t>FSC-STD-40-003 V2.1 6.1 c)</t>
  </si>
  <si>
    <t>FSC-STD-40-003 V2.1 6.1 d)</t>
  </si>
  <si>
    <t>FSC-STD-40-003 V2.1 6.1 e)</t>
  </si>
  <si>
    <t>FSC-STD-40-003 V2.1 6.1 f)</t>
  </si>
  <si>
    <t>FSC-STD-40-003 V2.1 6.1 g)</t>
  </si>
  <si>
    <t xml:space="preserve">FSC®  MAIN ASSESSMENT </t>
  </si>
  <si>
    <t>Site Visits to High Risk Outsourcers Only</t>
  </si>
  <si>
    <t>Date of site audit</t>
  </si>
  <si>
    <t>To be completed by SA Certification Limited:</t>
  </si>
  <si>
    <t>SA REF</t>
  </si>
  <si>
    <t>The supplier audit may be carried out by the Company, SA Certification or an external party</t>
  </si>
  <si>
    <t xml:space="preserve">NB. Exceptional cases due to the nature of the business may be approved by SA Certification. 
Auditor/company shall present evidence to SA Certification. </t>
  </si>
  <si>
    <t>Information about all sites included in the scope of the certificate (including head/central office).  ALL Columns below to be completed by Auditor.</t>
  </si>
  <si>
    <t>FSC refs as follows: FSC-STD-40-004 V3-0, FSC-STD-40-201 FSC-STD-40-005</t>
  </si>
  <si>
    <t>Has the Company specified a claim period or job order for each product group - so that a single FSC percentage claim can be made?</t>
  </si>
  <si>
    <t>FSC-STD-40-004 V3-0, 9.1</t>
  </si>
  <si>
    <t>For FSC Mix and FSC Recycled inputs, has the Company used the percentage claim or credit claim stated on the supplier invoice to determine the quantity of claim-contributing inputs?</t>
  </si>
  <si>
    <t>FSC-STD-40-004 V3-0, 9.2</t>
  </si>
  <si>
    <r>
      <rPr>
        <b/>
        <sz val="8"/>
        <rFont val="Arial"/>
        <family val="2"/>
      </rPr>
      <t>NOTE:</t>
    </r>
    <r>
      <rPr>
        <sz val="8"/>
        <rFont val="Arial"/>
        <family val="2"/>
      </rPr>
      <t xml:space="preserve"> Material with a credit claim shall be used by its full quantity as claim-contributing input.</t>
    </r>
  </si>
  <si>
    <r>
      <rPr>
        <b/>
        <sz val="8"/>
        <rFont val="Arial"/>
        <family val="2"/>
      </rPr>
      <t>FSC% = QC/QT x 100</t>
    </r>
    <r>
      <rPr>
        <sz val="8"/>
        <rFont val="Arial"/>
        <family val="2"/>
      </rPr>
      <t xml:space="preserve">
FSC% = FSC percentage
QC = Quantity of claim-contributing inputs
QT = Total quantity of forest-based inputs</t>
    </r>
  </si>
  <si>
    <t>FSC-STD-40-004 V3-0, 9.3</t>
  </si>
  <si>
    <r>
      <t>MULTIPLE PHYSICAL SITES:</t>
    </r>
    <r>
      <rPr>
        <b/>
        <i/>
        <sz val="10"/>
        <rFont val="Arial"/>
        <family val="2"/>
      </rPr>
      <t xml:space="preserve"> the following criteria shall apply where the percentage system is applied at the level of multiple physical sites:</t>
    </r>
  </si>
  <si>
    <t>FSC-STD-40-004 V3-0, 9.4 a.</t>
  </si>
  <si>
    <t>FSC-STD-40-004 V3-0, 9.4 b.</t>
  </si>
  <si>
    <t>FSC-STD-40-004 V3-0, 9.4 c.</t>
  </si>
  <si>
    <t>FSC-STD-40-004 V3-0, 9.4 d.</t>
  </si>
  <si>
    <t>FSC-STD-40-004 V3-0, 9.4 e.</t>
  </si>
  <si>
    <t>FSC will monitor the environmental, social and economic benefits and costs of the application of the percentage system at a multiple site level and re-evaluate after two years.  Organisations applying the percentage system at a multiple site level are required to participate in this monitoring process by providing the information as requested by FSC.</t>
  </si>
  <si>
    <t>FSC-STD-40-004 V3-0, 9.5.</t>
  </si>
  <si>
    <t>a) single percentage:- the input to the same claim period or job order.
b) rolling average percentage:- the input to a specified number of previous claim periods.</t>
  </si>
  <si>
    <t>FSC-STD-40-004 V3-0, 9.6.</t>
  </si>
  <si>
    <t>For each Product Group, please confirm that the Company is using the 'single percentage' or 'rolling average percentage' calculation.</t>
  </si>
  <si>
    <t>FSC-STD-40-004 V3-0, 9.7.</t>
  </si>
  <si>
    <r>
      <rPr>
        <u/>
        <sz val="10"/>
        <rFont val="Arial"/>
        <family val="2"/>
      </rPr>
      <t>For the single percentage method</t>
    </r>
    <r>
      <rPr>
        <sz val="10"/>
        <rFont val="Arial"/>
        <family val="2"/>
      </rPr>
      <t>, please confirm that the Company is applying the FSC% to the FSC claim of the output products either during the same claim period/job order or in the following claim period.</t>
    </r>
  </si>
  <si>
    <t>FSC-STD-40-004 V3-0, 9.8.</t>
  </si>
  <si>
    <r>
      <rPr>
        <u/>
        <sz val="10"/>
        <rFont val="Arial"/>
        <family val="2"/>
      </rPr>
      <t>For the rolling average percentage method</t>
    </r>
    <r>
      <rPr>
        <sz val="10"/>
        <rFont val="Arial"/>
        <family val="2"/>
      </rPr>
      <t xml:space="preserve">, please confirm that the Company is applying the FSC% from the specified number of previous claim periods to the FSC claim of the output products produced in the following claim period.  </t>
    </r>
  </si>
  <si>
    <t>a. the percentage calculation shall only be applied to products within the same product group;</t>
  </si>
  <si>
    <t>b. all sites shall be within the scope of a single or multi-site certificate with a common ownership structure;</t>
  </si>
  <si>
    <t>c. all sites shall be located within the same country or the Eurozone;</t>
  </si>
  <si>
    <t>d. all sites shall use the same integrated management software;</t>
  </si>
  <si>
    <t>e. each site participating in a cross-site percentage calculation shall have an FSC percentage (FSC%) of at least 50%.</t>
  </si>
  <si>
    <t>FSC-STD-40-004 V3-0, 9.9.</t>
  </si>
  <si>
    <t>Is the Company able to demonstrate in their annual volume summary reports that the amount of products sold with FSC claims are compatible with the amount of claim-contributing inputs received, and their conversion factors, within the reporting period?</t>
  </si>
  <si>
    <t>FSC-STD-40-004 V3-0, 9.10.</t>
  </si>
  <si>
    <t>Please confirm (with examples) that the Company sells the total output of a claim period or job order with an FSC Mix or FSC Recycled percentage claim that is identical to or lower than the calculated FSC%.</t>
  </si>
  <si>
    <t xml:space="preserve">FSC-STD-40-004 V3-0. Box 7. </t>
  </si>
  <si>
    <t xml:space="preserve">FSC-STD-40-004 V3-0. Box 6. </t>
  </si>
  <si>
    <t>Establishment of Credit Accounts</t>
  </si>
  <si>
    <t>FSC-STD-40-004 V3-0. 10.1.</t>
  </si>
  <si>
    <r>
      <t xml:space="preserve">Has the Company set  up and maintained a credit account </t>
    </r>
    <r>
      <rPr>
        <u/>
        <sz val="10"/>
        <rFont val="Arial"/>
        <family val="2"/>
      </rPr>
      <t>for each Product Group?</t>
    </r>
  </si>
  <si>
    <t>FSC-STD-40-004 V3-0. 10.2.</t>
  </si>
  <si>
    <r>
      <t>MULTIPLE PHYSICAL SITES:</t>
    </r>
    <r>
      <rPr>
        <b/>
        <i/>
        <sz val="10"/>
        <rFont val="Arial"/>
        <family val="2"/>
      </rPr>
      <t xml:space="preserve"> the following criteria shall apply where a centralised credit system is applied at the level of multiple physical sites:</t>
    </r>
  </si>
  <si>
    <t>a. credits shall be shared within the same product group;</t>
  </si>
  <si>
    <t>FSC-STD-40-004 V3-0, 10.3 b.</t>
  </si>
  <si>
    <t>FSC-STD-40-004 V3-0, 10.3 a.</t>
  </si>
  <si>
    <t>FSC-STD-40-004 V3-0, 10.3 c.</t>
  </si>
  <si>
    <t>e. each site participating in a cross-site credit account shall contribute at least 10% of the input credits used by its own site in a 12-month period.</t>
  </si>
  <si>
    <t>FSC-STD-40-004 V3-0, 10.3 d.</t>
  </si>
  <si>
    <t>FSC-STD-40-004 V3-0, 10.3 e.</t>
  </si>
  <si>
    <t>PERCENTAGE ACCOUNT ADMINISTRATION</t>
  </si>
  <si>
    <t>CREDIT ACCOUNT ADMINISTRATION</t>
  </si>
  <si>
    <t>FSC-STD-40-004 V3-0, 10.4</t>
  </si>
  <si>
    <r>
      <t xml:space="preserve">When the credit system is applied to </t>
    </r>
    <r>
      <rPr>
        <u/>
        <sz val="10"/>
        <rFont val="Arial"/>
        <family val="2"/>
      </rPr>
      <t>assembled wood products</t>
    </r>
    <r>
      <rPr>
        <sz val="10"/>
        <rFont val="Arial"/>
        <family val="2"/>
      </rPr>
      <t>, and where inputs of different quality are combined,</t>
    </r>
    <r>
      <rPr>
        <b/>
        <sz val="10"/>
        <rFont val="Arial"/>
        <family val="2"/>
      </rPr>
      <t xml:space="preserve"> PLEASE CONFIRM</t>
    </r>
    <r>
      <rPr>
        <sz val="10"/>
        <rFont val="Arial"/>
        <family val="2"/>
      </rPr>
      <t xml:space="preserve"> (with examples) that high-quality components that are sourced as controlled material or FSC Controlled Wood shall not represent more than 30% of the product group's composition (by volume or weight).</t>
    </r>
  </si>
  <si>
    <t>FSC-STD-40-004 V3-0, 10.6</t>
  </si>
  <si>
    <t>FSC-STD-40-004 V3-0, 10.7</t>
  </si>
  <si>
    <t>Please confirm that the output credit quantities are achieved by multiplying the input quantities by the applicable conversion factor(s) specified for each component of the product group.</t>
  </si>
  <si>
    <t>FSC-STD-40-004 V3-0, 10.8</t>
  </si>
  <si>
    <t>FSC-STD-40-004 V3-0, 10.9</t>
  </si>
  <si>
    <t>FSC-STD-40-004 V3-0, 10.10</t>
  </si>
  <si>
    <t>Where the Company sells the portion of the output quantity that has not been sold as FSC Mix Credit as FSC Controlled Wood, please confirm that there is a corresponding FSC Controlled Wood credit account.</t>
  </si>
  <si>
    <r>
      <rPr>
        <b/>
        <sz val="8"/>
        <rFont val="Arial"/>
        <family val="2"/>
      </rPr>
      <t xml:space="preserve">NOTE: </t>
    </r>
    <r>
      <rPr>
        <sz val="8"/>
        <rFont val="Arial"/>
        <family val="2"/>
      </rPr>
      <t>FSC Controlled Wood credit accounts are not needed when the FSC Mix Credit account covers the whole organisation's production.</t>
    </r>
  </si>
  <si>
    <t>FSC-STD-40-004 V3-0. 12.6</t>
  </si>
  <si>
    <r>
      <t xml:space="preserve">If NO the operation </t>
    </r>
    <r>
      <rPr>
        <b/>
        <sz val="8"/>
        <rFont val="Arial"/>
        <family val="2"/>
      </rPr>
      <t xml:space="preserve">can not </t>
    </r>
    <r>
      <rPr>
        <sz val="8"/>
        <rFont val="Arial"/>
        <family val="2"/>
      </rPr>
      <t xml:space="preserve">qualify for outsourcing.
</t>
    </r>
    <r>
      <rPr>
        <b/>
        <sz val="8"/>
        <rFont val="Arial"/>
        <family val="2"/>
      </rPr>
      <t>NOTE:</t>
    </r>
    <r>
      <rPr>
        <sz val="8"/>
        <rFont val="Arial"/>
        <family val="2"/>
      </rPr>
      <t xml:space="preserve"> The Company are not required to re-take physical possession of the products following outsourcing (e.g. products may be shipped directly from the contractor to the Company's customer).</t>
    </r>
  </si>
  <si>
    <t>FSC refs as follows: FSC-STD-40-004 V3-0</t>
  </si>
  <si>
    <t>FSC-STD-40-004 V3-0, 12.1</t>
  </si>
  <si>
    <t>FSC-STD-40-004 V3-0, 12.3</t>
  </si>
  <si>
    <t>OUTSOURCE AGREEMENT</t>
  </si>
  <si>
    <t>Please confirm that an Outsource Agreement is in place for those activities included in the scope of the Company's CoC certificate, e.g. purchase, processing, storage, labelling and invoicing of products.</t>
  </si>
  <si>
    <t>FSC-STD-40-004 V3-0, 12.2</t>
  </si>
  <si>
    <t>Please confirm that prior to outsourcing activities to a new contractor, the Company has informed the SA about the outsourced activity, name and contact details of the contractor.</t>
  </si>
  <si>
    <t>FSC-STD-40-004 V3-0, 12.4.</t>
  </si>
  <si>
    <t>Does this agreement specify at minimum that the contractor shall:</t>
  </si>
  <si>
    <t>a. conform to all applicable certification requirements and the Company's procedures related to the outsourced activity;</t>
  </si>
  <si>
    <t>FSC-STD-40-004 V3-0, 12.4.a.</t>
  </si>
  <si>
    <t>FSC-STD-40-004 V3-0, 12.4.b.</t>
  </si>
  <si>
    <t>b. not make unauthorized use of the FSC trademarks (e.g. on the contractor's products or website);</t>
  </si>
  <si>
    <t>FSC-STD-40-004 V3-0, 12.4.c.</t>
  </si>
  <si>
    <t>c. not further outsource any processing;</t>
  </si>
  <si>
    <t>FSC-STD-40-004 V3-0, 12.4.d.</t>
  </si>
  <si>
    <t>FSC-STD-40-004 V3-0, 12.4.e.</t>
  </si>
  <si>
    <r>
      <t xml:space="preserve">For the rolling average percentage calculation, please confirm that the time period over which the input percentage is calculated DOES NOT exceed 12 months.
</t>
    </r>
    <r>
      <rPr>
        <b/>
        <i/>
        <sz val="10"/>
        <rFont val="Arial"/>
        <family val="2"/>
      </rPr>
      <t>See Guidance for exceptions.</t>
    </r>
  </si>
  <si>
    <r>
      <t xml:space="preserve">e. notify the Company within 10 business days if the contractor is included in the list of organisations that are disassociated from FSC.
</t>
    </r>
    <r>
      <rPr>
        <b/>
        <i/>
        <sz val="10"/>
        <rFont val="Arial"/>
        <family val="2"/>
      </rPr>
      <t>See Guidance.</t>
    </r>
  </si>
  <si>
    <t>DOCUMENTED PROCEDURES:- the Company shall provide documented procedures to its contractor(s) that ensure that:</t>
  </si>
  <si>
    <t>a. the material under the contractor's responsibility shall not be mixed or contaminated with any other material during the outsourced activity;</t>
  </si>
  <si>
    <t>b. the contractor shall keep records of inputs, outputs and delivery documentation associated with all material covered by the outsourcing agreement;</t>
  </si>
  <si>
    <t>FSC-STD-40-004 V3-0, 12.5.a.</t>
  </si>
  <si>
    <t>FSC-STD-40-004 V3-0, 12.5.b.</t>
  </si>
  <si>
    <t>FSC-STD-40-004 V3-0, 12.5.c.</t>
  </si>
  <si>
    <r>
      <rPr>
        <b/>
        <sz val="8"/>
        <rFont val="Arial"/>
        <family val="2"/>
      </rPr>
      <t>Clause 5.1</t>
    </r>
    <r>
      <rPr>
        <sz val="8"/>
        <rFont val="Arial"/>
        <family val="2"/>
      </rPr>
      <t xml:space="preserve">
a.  Name and contact detail of the Company
b. Customer ID
c. document date
d. product name or description
e. quantity of products sold
f. the Company's CoC code
g. FSC claim for each product item/total products</t>
    </r>
  </si>
  <si>
    <t>FSC-STD-20-011 V4-0 Part  III Table B. 5 d). ii.</t>
  </si>
  <si>
    <t>Please describe the management structure and relationship between sites.</t>
  </si>
  <si>
    <t xml:space="preserve">Eligibility: Outsourced sites (or subcontractors) can be included in the scope of the certificate if the certificate holder maintains legal ownership of the certified materials during outsourced processing and meet all criteria under 4m Outsourcing. Certified materials shall be physically separated from other material at the outsourced site. </t>
  </si>
  <si>
    <t>CENTRAL OFFICE</t>
  </si>
  <si>
    <t>Answer "Yes", if the Outsourcer does NOT physically return the FSC product to the Certificate Holder after outsourcing</t>
  </si>
  <si>
    <t>Complete 4a CoC Management System and relevant section of 4a for EACH site and this standard for the Central Office</t>
  </si>
  <si>
    <t>See ANNEX G for Eligibility criteria for Multi-site and Group certification</t>
  </si>
  <si>
    <t>SA Certification will tell you whether a group or multisite certificate.  Definitions of both can be found in PP-COC-006, and Annex G of this template</t>
  </si>
  <si>
    <t>FSC-STD-40-003 V2.1 5.3.2, 5.3.4</t>
  </si>
  <si>
    <t>FSC refs as follows: FSC-STD-40-004 v3-0</t>
  </si>
  <si>
    <t>Go to 4i*</t>
  </si>
  <si>
    <t>A percentage based claim system can be used for FSC Mix and FSC Recycled product groups at the level of a single OR multiple physical sites.  It may also be applied to products carrying the FSC Small and Community Label.
It cannot be applied to the following activities:
i. sale of products with the FSC 100% output claim
ii. trade and distribution of finished wood products and paper (e.g. paper merchants)
iii. trade without physical possession
iv. trade and processing of non-timber forest products (NTFPs), except for bamboo and NTFPs derived from trees (e.g. cork, resin, bark). 
It is not applicable for trading activities related to finished products.</t>
  </si>
  <si>
    <t>Please give details of audit of each high risk outsourcer</t>
  </si>
  <si>
    <t>Where a Company (Organisation) does not have a Central Office Audit Program, has the CB audited and approved new Participating Sites before they are included within the certification scope?</t>
  </si>
  <si>
    <t>If the company provides outsourcing services to other organisations:</t>
  </si>
  <si>
    <t>FSC-STD-40-004 V3-0, 12.8</t>
  </si>
  <si>
    <t>FSC-STD-40-004 V3-0, 10.5 (INT-STD-40-004_31)</t>
  </si>
  <si>
    <t>The organization shall not accumulate more FSC credit in the credit account than the sum of FSC credit that has been added during the previous 24 months. (This means that credits which were not used for output claims within this period expire.) The FSC credit that exceeds the sum of credits entered into the account within the previous 24-month period shall be deducted from the credit account at the start of the following month (at the 25th month after they have been added to the account).</t>
  </si>
  <si>
    <t>Please confirm that the company only sells products with FSC credit claims if there are credits available in the corresponding credit account.</t>
  </si>
  <si>
    <t>When the percentage system is applied at the level of multiple physical sites, the percentage shall be calculated based on an average FSC% of the inputs received by all sites. The conditions for the application of the percentage system at the level of multiple physical sites are the following:</t>
  </si>
  <si>
    <t>FSC-STD-40-004 V3-0, 9.4</t>
  </si>
  <si>
    <t>Organizations applying the FSC percentage in the following claim period according to Clauses 9.7 and 9.8 shall ensure that fluctuations in the supply of input materials are not used to increase the amount of output products sold with FSC claims.</t>
  </si>
  <si>
    <t>At end of each claim period, does the Company deduct from account volumes entered more than 24 months previously?  How?</t>
  </si>
  <si>
    <t>NO</t>
  </si>
  <si>
    <t>YES</t>
  </si>
  <si>
    <t>In addition to 25.3 one of "centralised purchase or sales function of forest products" and "operation under the same brand name (e.g. franchise, retailer)" shall be present</t>
  </si>
  <si>
    <t>all participating sites shall have common operational procedures (e.g. same production methods, same product specifications, integrated management software)</t>
  </si>
  <si>
    <r>
      <rPr>
        <sz val="8"/>
        <rFont val="Arial"/>
        <family val="2"/>
      </rPr>
      <t xml:space="preserve">For certificates where all Participating Sites are linked through common ownership, the Central Office’s annual audits may be performed by internal auditors from Participating Sites meeting the requirements specified for Central Office’s auditors. </t>
    </r>
    <r>
      <rPr>
        <sz val="8"/>
        <color indexed="10"/>
        <rFont val="Arial"/>
        <family val="2"/>
      </rPr>
      <t xml:space="preserve"> 
The Central Office may opt to waive its annual audit for Participating Sites that:
a) Have already been audited by the certification body in the same calendar year, and/or 
b) Sign a declaration stating that no material has been FSC labelled, sourced as controlled material, or sold as FSC certified or FSC Controlled Wood since the last Central Office’s audit. In that case, at the next audit the Central Office shall review the records back to the previous Central Office’s audit to confirm the certification inactivity during the period.
</t>
    </r>
  </si>
  <si>
    <t>Auditor Guidance - Hide Column before submitting report</t>
  </si>
  <si>
    <t>complete this cell</t>
  </si>
  <si>
    <t>4a1.1.0</t>
  </si>
  <si>
    <t>4a1.1.1</t>
  </si>
  <si>
    <t>4a1.1.2</t>
  </si>
  <si>
    <t>4a1.1.3</t>
  </si>
  <si>
    <t>4a1.1.4</t>
  </si>
  <si>
    <t>4a1.1.5</t>
  </si>
  <si>
    <t>4a1.1.6</t>
  </si>
  <si>
    <t>4a1.1.7</t>
  </si>
  <si>
    <t>4a1.1.8</t>
  </si>
  <si>
    <t>4a1.1.9</t>
  </si>
  <si>
    <t>4a1.1.10</t>
  </si>
  <si>
    <t>4a1.1.11</t>
  </si>
  <si>
    <t>4a1.1.12</t>
  </si>
  <si>
    <t>4a1.1.13</t>
  </si>
  <si>
    <t>4a1.1.14</t>
  </si>
  <si>
    <t>4a1.1.15</t>
  </si>
  <si>
    <t>4a1.1.16</t>
  </si>
  <si>
    <t>4a1.2.0</t>
  </si>
  <si>
    <t>4a1.2.1</t>
  </si>
  <si>
    <t>4a1.2.2</t>
  </si>
  <si>
    <t>4a1.2.3</t>
  </si>
  <si>
    <t>4a1.2.4</t>
  </si>
  <si>
    <t>4a1.2.5</t>
  </si>
  <si>
    <t>4a1.2.6</t>
  </si>
  <si>
    <t>4a1.2.7</t>
  </si>
  <si>
    <t>4a1.2.8</t>
  </si>
  <si>
    <t>4a1.2.9</t>
  </si>
  <si>
    <t>4a1.2.10</t>
  </si>
  <si>
    <t>4a1.3.0</t>
  </si>
  <si>
    <t>4a1.3.1</t>
  </si>
  <si>
    <t>4a1.3.2</t>
  </si>
  <si>
    <t>4a1.3.3</t>
  </si>
  <si>
    <t>4a1.3.4</t>
  </si>
  <si>
    <t>4a1.3.5</t>
  </si>
  <si>
    <t>4a1.3.6</t>
  </si>
  <si>
    <t>4a1.3.7</t>
  </si>
  <si>
    <t>4a1.3.8</t>
  </si>
  <si>
    <t>4a1.3.9</t>
  </si>
  <si>
    <t>4a1.3.10</t>
  </si>
  <si>
    <t>4a1.3.11</t>
  </si>
  <si>
    <t>4a1.3.12</t>
  </si>
  <si>
    <t>4a1.3.13</t>
  </si>
  <si>
    <t>4a1.3.14</t>
  </si>
  <si>
    <t>4a1.4.0</t>
  </si>
  <si>
    <t>4a1.4.1</t>
  </si>
  <si>
    <t>4a1.4.2</t>
  </si>
  <si>
    <t>4a1.4.3</t>
  </si>
  <si>
    <t>4a1.4.4</t>
  </si>
  <si>
    <t>4a1.4.5</t>
  </si>
  <si>
    <t>4a1.5.0</t>
  </si>
  <si>
    <t>4a1.5.1</t>
  </si>
  <si>
    <t>4a1.5.2</t>
  </si>
  <si>
    <t>4a1.5.3</t>
  </si>
  <si>
    <t>4a1.5.4</t>
  </si>
  <si>
    <t>4a1.5.5</t>
  </si>
  <si>
    <t>4a1.5.6</t>
  </si>
  <si>
    <t>4a1.5.7</t>
  </si>
  <si>
    <t>4a1.6.0</t>
  </si>
  <si>
    <t>4a1.6.1</t>
  </si>
  <si>
    <t>4a1.6.2</t>
  </si>
  <si>
    <t>4a1.6.3</t>
  </si>
  <si>
    <t>4a1.6.4</t>
  </si>
  <si>
    <t>4a1.6.5</t>
  </si>
  <si>
    <t>4a1.6.6</t>
  </si>
  <si>
    <t>4a1.6.7</t>
  </si>
  <si>
    <t>4f.1.1</t>
  </si>
  <si>
    <t>4f.1.2</t>
  </si>
  <si>
    <t>4f.1.3</t>
  </si>
  <si>
    <t>4f.1.4</t>
  </si>
  <si>
    <t>4f.1.5</t>
  </si>
  <si>
    <t>4f.1.6</t>
  </si>
  <si>
    <t>4f.1.7</t>
  </si>
  <si>
    <t>4f.1.8</t>
  </si>
  <si>
    <t>4f.1.9</t>
  </si>
  <si>
    <t>4f.1.10</t>
  </si>
  <si>
    <t>4f.1.11</t>
  </si>
  <si>
    <t>4g.1.0</t>
  </si>
  <si>
    <t>4g.1.1</t>
  </si>
  <si>
    <t>4g.1.2</t>
  </si>
  <si>
    <t>4g.1.3</t>
  </si>
  <si>
    <t>4g.1.4</t>
  </si>
  <si>
    <t>4g.1.5</t>
  </si>
  <si>
    <t>4g.1.6</t>
  </si>
  <si>
    <t>4g.1.7</t>
  </si>
  <si>
    <t>4g.1.8</t>
  </si>
  <si>
    <t>4g.1.9</t>
  </si>
  <si>
    <t>4g.1.10</t>
  </si>
  <si>
    <t>4g.1.11</t>
  </si>
  <si>
    <t>4g.1.12</t>
  </si>
  <si>
    <t>4g.1.13</t>
  </si>
  <si>
    <t>4g.1.14</t>
  </si>
  <si>
    <t>4k.1.0</t>
  </si>
  <si>
    <t>4k.1.1</t>
  </si>
  <si>
    <t>4k.1.2</t>
  </si>
  <si>
    <t>4k.1.3</t>
  </si>
  <si>
    <t>4k.1.4</t>
  </si>
  <si>
    <t>4k.1.5</t>
  </si>
  <si>
    <t>4k.1.6</t>
  </si>
  <si>
    <t>4k.1.7</t>
  </si>
  <si>
    <t>4k.1.8</t>
  </si>
  <si>
    <t>4k.1.9</t>
  </si>
  <si>
    <t>4k.1.10</t>
  </si>
  <si>
    <t>4k.1.11</t>
  </si>
  <si>
    <t>4k.1.12</t>
  </si>
  <si>
    <t>4k.1.13</t>
  </si>
  <si>
    <t>4k.2.0</t>
  </si>
  <si>
    <t>4k.2.1</t>
  </si>
  <si>
    <t>4k.2.2</t>
  </si>
  <si>
    <t>4k.2.3</t>
  </si>
  <si>
    <t>4k.2.4</t>
  </si>
  <si>
    <t>4k.2.5</t>
  </si>
  <si>
    <t>4k.2.6</t>
  </si>
  <si>
    <t>4k.2.7</t>
  </si>
  <si>
    <t>4k.2.8</t>
  </si>
  <si>
    <t>4k.2.9</t>
  </si>
  <si>
    <t>In addition to Question 4a1.1.4 is at least one of "Centralised purchase or sales function of forest products" OR "operation under the same brand name" present?</t>
  </si>
  <si>
    <t>Does the selection of Central Office’s auditors include the following:
a) The auditor shall have the professional experience and demonstrated ability to evaluate all aspects of the applicable FSC Chain of Custody standards according to the scale and complexity of the Participating Site being assessed;</t>
  </si>
  <si>
    <t>Are any sites added by the  Central Office within the annual growth limit approved by its certification body?</t>
  </si>
  <si>
    <t>Each Participating Site shall be responsible for:
a) Assigning a representative who has legal or managerial authority to be responsible for ensuring the implementation of and adherence to all applicable procedures necessary for conformance to the relevant FSC certification requirements and Central Office procedures, including any outsourced activities; this representative shall be the contact for the Central Office;</t>
  </si>
  <si>
    <t>Sites linked by common ownership</t>
  </si>
  <si>
    <t>SA  REF:</t>
  </si>
  <si>
    <t>d. accept the right of SA  to audit the contractor;</t>
  </si>
  <si>
    <t>SA Cert will enter the correct details at application stage - check for changes at audit - see Annex G FSC Eligibility Criteria</t>
  </si>
  <si>
    <t>FSC Guidance contained in Annex G</t>
  </si>
  <si>
    <t>Entry Date (Date Joined)</t>
  </si>
  <si>
    <t>FSC (Y)</t>
  </si>
  <si>
    <t>Company Name (Site/Group Member Name)</t>
  </si>
  <si>
    <t xml:space="preserve">Address 1st line - Street </t>
  </si>
  <si>
    <t>Address 2nd line - Town / City</t>
  </si>
  <si>
    <t>Address 3rd line - State / County</t>
  </si>
  <si>
    <t>Address - postal code / zip code</t>
  </si>
  <si>
    <t>BS60 8TF</t>
  </si>
  <si>
    <t>Bristol</t>
  </si>
  <si>
    <t>Unit 5, Bristol Trading Estate</t>
  </si>
  <si>
    <t>1234 York Road</t>
  </si>
  <si>
    <t xml:space="preserve">Timber Floors Ltd, Midlands Branch. </t>
  </si>
  <si>
    <t>Newcastle Under Lyme</t>
  </si>
  <si>
    <t>Staffordshire</t>
  </si>
  <si>
    <t>ST10 2TF</t>
  </si>
  <si>
    <t>Type of organisation (Drop down list)</t>
  </si>
  <si>
    <t>Country (Drop down List)</t>
  </si>
  <si>
    <t>Select an option</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</si>
  <si>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</si>
  <si>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</si>
  <si>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</si>
  <si>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</si>
  <si>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</si>
  <si>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</si>
  <si>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</si>
  <si>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</si>
  <si>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</si>
  <si>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</si>
  <si>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</si>
  <si>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</si>
  <si>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</si>
  <si>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</si>
  <si>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</si>
  <si>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</si>
  <si>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</si>
  <si>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</si>
  <si>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</si>
  <si>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</si>
  <si>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</si>
  <si>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</si>
  <si>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</si>
  <si>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</si>
  <si>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</si>
  <si>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</si>
  <si>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BOSNIA AND HERZEGOVINA</t>
  </si>
  <si>
    <t>BOTSWANA</t>
  </si>
  <si>
    <t>BOUVET ISLAND</t>
  </si>
  <si>
    <t>BRAZIL</t>
  </si>
  <si>
    <t>BRITISH INDIAN OCEAN TERRITORY</t>
  </si>
  <si>
    <t>BRITISH VIRGIN ISLANDS</t>
  </si>
  <si>
    <t>BRUNEI DARUSSALAM</t>
  </si>
  <si>
    <t>BULGARIA</t>
  </si>
  <si>
    <t>BURKINA FASO</t>
  </si>
  <si>
    <t>BURUNDI</t>
  </si>
  <si>
    <t>CAMBODIA</t>
  </si>
  <si>
    <t>CAMEROON</t>
  </si>
  <si>
    <t>CANADA</t>
  </si>
  <si>
    <t>CAPE VERDE</t>
  </si>
  <si>
    <t>CAYMAN ISLANDS</t>
  </si>
  <si>
    <t>CENTRAL AFRICAN REPUBLIC</t>
  </si>
  <si>
    <t>CHAD</t>
  </si>
  <si>
    <t>CHILE</t>
  </si>
  <si>
    <t>CHINA</t>
  </si>
  <si>
    <t>CHRISTMAS ISLAND</t>
  </si>
  <si>
    <t>COCOS (KEELING) ISLANDS</t>
  </si>
  <si>
    <t>COLOMBIA</t>
  </si>
  <si>
    <t>COMOROS</t>
  </si>
  <si>
    <t>CONGO, DEMOCRATIC REPUBLIC OF</t>
  </si>
  <si>
    <t>CONGO, THE REPUBLIC OF</t>
  </si>
  <si>
    <t>COOK ISLANDS</t>
  </si>
  <si>
    <t>COSTA RICA</t>
  </si>
  <si>
    <t>COTE D'IVOIRE</t>
  </si>
  <si>
    <t>CROATIA (Hrvatska)</t>
  </si>
  <si>
    <t>CUBA</t>
  </si>
  <si>
    <t>CYPRUS</t>
  </si>
  <si>
    <t>CZECH REPUBLIC</t>
  </si>
  <si>
    <t>DENMARK</t>
  </si>
  <si>
    <t>DJIBOUTI</t>
  </si>
  <si>
    <t>DOMINICA</t>
  </si>
  <si>
    <t>DOMINICAN REPUBLIC</t>
  </si>
  <si>
    <t>EAST TIMOR</t>
  </si>
  <si>
    <t>ECUADOR</t>
  </si>
  <si>
    <t>EGYPT</t>
  </si>
  <si>
    <t>EL SALVADOR</t>
  </si>
  <si>
    <t>EQUATORIAL GUINEA</t>
  </si>
  <si>
    <t>ERITREA</t>
  </si>
  <si>
    <t>ESTONIA</t>
  </si>
  <si>
    <t>ETHIOPIA</t>
  </si>
  <si>
    <t>FALKLAND ISLANDS (MALVINAS)</t>
  </si>
  <si>
    <t>FAROE ISLANDS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</si>
  <si>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</si>
  <si>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</si>
  <si>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</si>
  <si>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</si>
  <si>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</si>
  <si>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</si>
  <si>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</si>
  <si>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</si>
  <si>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</si>
  <si>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</si>
  <si>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</si>
  <si>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</si>
  <si>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</si>
  <si>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</si>
  <si>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</si>
  <si>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</si>
  <si>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</si>
  <si>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</si>
  <si>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GUINEA</t>
  </si>
  <si>
    <t>GUINEA-BISSAU</t>
  </si>
  <si>
    <t>GUYANA</t>
  </si>
  <si>
    <t>HAITI</t>
  </si>
  <si>
    <t>HEARD AND MC DONALD ISLANDS</t>
  </si>
  <si>
    <t>HONDURAS</t>
  </si>
  <si>
    <t>HONG KONG</t>
  </si>
  <si>
    <t>HUNGARY</t>
  </si>
  <si>
    <t>ICELAND</t>
  </si>
  <si>
    <t>INDIA</t>
  </si>
  <si>
    <t>INDONESIA</t>
  </si>
  <si>
    <t>IRAN (ISLAMIC REPUBLIC OF)</t>
  </si>
  <si>
    <t>IRAQ</t>
  </si>
  <si>
    <t>IRELAND</t>
  </si>
  <si>
    <t>ISRAEL</t>
  </si>
  <si>
    <t>ITALY</t>
  </si>
  <si>
    <t>JAMAICA</t>
  </si>
  <si>
    <t>JAPAN</t>
  </si>
  <si>
    <t>JORDAN</t>
  </si>
  <si>
    <t>KAZAKHSTAN</t>
  </si>
  <si>
    <t>KENYA</t>
  </si>
  <si>
    <t>KIRIBATI</t>
  </si>
  <si>
    <t>KOREA, DEMOCRATIC PEOPLE'S REPUBLIC OF</t>
  </si>
  <si>
    <t>KOREA, REPUBLIC OF</t>
  </si>
  <si>
    <t>KUWAIT</t>
  </si>
  <si>
    <t>KYRGYZSTAN</t>
  </si>
  <si>
    <t>LAOS</t>
  </si>
  <si>
    <t>LATVIA</t>
  </si>
  <si>
    <t>LEBANON</t>
  </si>
  <si>
    <t>LESOTHO</t>
  </si>
  <si>
    <t>LIBERIA</t>
  </si>
  <si>
    <t>LIBYAN ARAB JAMAHIRIYA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</si>
  <si>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</si>
  <si>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</si>
  <si>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</si>
  <si>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</si>
  <si>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</si>
  <si>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</si>
  <si>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</si>
  <si>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</si>
  <si>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</si>
  <si>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</si>
  <si>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</si>
  <si>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</si>
  <si>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</si>
  <si>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</si>
  <si>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</si>
  <si>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</si>
  <si>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</si>
  <si>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MICRONESIA, FEDERATED STATES OF</t>
  </si>
  <si>
    <t>MINOR OUTLYING ISLANDS, UNITED STATES</t>
  </si>
  <si>
    <t>MOLDOVA, REPUBLIC OF</t>
  </si>
  <si>
    <t>MONACO</t>
  </si>
  <si>
    <t>MONGOLIA</t>
  </si>
  <si>
    <t>Montenegro</t>
  </si>
  <si>
    <t>MONTSERRAT</t>
  </si>
  <si>
    <t>MOROCCO</t>
  </si>
  <si>
    <t>MOZAMBIQUE</t>
  </si>
  <si>
    <t>MYANMAR</t>
  </si>
  <si>
    <t>NAMIBIA</t>
  </si>
  <si>
    <t>NAURU</t>
  </si>
  <si>
    <t>NEPAL</t>
  </si>
  <si>
    <t>NETHERLANDS</t>
  </si>
  <si>
    <t>NETHERLANDS ANTILLES</t>
  </si>
  <si>
    <t>NEW CALEDONIA</t>
  </si>
  <si>
    <t>NEW ZEALAND</t>
  </si>
  <si>
    <t>NICARAGUA</t>
  </si>
  <si>
    <t>NIGER</t>
  </si>
  <si>
    <t>NIGERIA</t>
  </si>
  <si>
    <t>NIUE</t>
  </si>
  <si>
    <t>NORFOLK ISLAND</t>
  </si>
  <si>
    <t>NORTHERN MARIANA ISLANDS</t>
  </si>
  <si>
    <t>NORWAY</t>
  </si>
  <si>
    <t>OMAN</t>
  </si>
  <si>
    <t>PAKISTAN</t>
  </si>
  <si>
    <t>PALAU</t>
  </si>
  <si>
    <t>PANAMA</t>
  </si>
  <si>
    <t>PAPUA NEW GUINEA</t>
  </si>
  <si>
    <t>PARAGUAY</t>
  </si>
  <si>
    <t>PERU</t>
  </si>
  <si>
    <t>PHILIPPINES</t>
  </si>
  <si>
    <t>PITCAIRN</t>
  </si>
  <si>
    <t>POLAND</t>
  </si>
  <si>
    <t>PORTUGAL</t>
  </si>
  <si>
    <t>PUERTO RICO</t>
  </si>
  <si>
    <t>QATAR</t>
  </si>
  <si>
    <t>REUNION</t>
  </si>
  <si>
    <t>ROMANIA</t>
  </si>
  <si>
    <t>RUSSIA</t>
  </si>
  <si>
    <t>RWANDA</t>
  </si>
  <si>
    <t>SAINT KITTS AND NEVIS</t>
  </si>
  <si>
    <t>SAINT LUCIA</t>
  </si>
  <si>
    <t>SAINT VINCENT AND THE GRENADINES</t>
  </si>
  <si>
    <t>SAMOA</t>
  </si>
  <si>
    <t>SAN MARINO</t>
  </si>
  <si>
    <t>SAO TOME AND PRINCIPE</t>
  </si>
  <si>
    <t>SAUDI ARABIA</t>
  </si>
  <si>
    <t>SENEGAL</t>
  </si>
  <si>
    <t>SERBIA</t>
  </si>
  <si>
    <t>SEYCHELLES</t>
  </si>
  <si>
    <t>SIERRA LEONE</t>
  </si>
  <si>
    <t>SINGAPORE</t>
  </si>
  <si>
    <t>SLOVAKIA</t>
  </si>
  <si>
    <t>SLOVENIA</t>
  </si>
  <si>
    <t>SOLOMON ISLANDS</t>
  </si>
  <si>
    <t>SOMALIA</t>
  </si>
  <si>
    <t>SOUTH AFRICA</t>
  </si>
  <si>
    <t>SOUTH GEORGIA &amp; SSI</t>
  </si>
  <si>
    <t>South Sudan, Republic of</t>
  </si>
  <si>
    <t>SPAIN</t>
  </si>
  <si>
    <t>SRI LANKA</t>
  </si>
  <si>
    <t>ST. HELENA</t>
  </si>
  <si>
    <t>ST. PIERRE AND MIQUELON</t>
  </si>
  <si>
    <t>SUDAN</t>
  </si>
  <si>
    <t>SURINAME</t>
  </si>
  <si>
    <t>SVALBARD AND JAN MAYEN ISLANDS</t>
  </si>
  <si>
    <t>SWAZILAND</t>
  </si>
  <si>
    <t>SWEDEN</t>
  </si>
  <si>
    <t>SWITZERLAND</t>
  </si>
  <si>
    <t>SYRIAN ARAB REPUBLIC</t>
  </si>
  <si>
    <t>TAIWAN</t>
  </si>
  <si>
    <t>TAJIKISTAN</t>
  </si>
  <si>
    <t>TANZANIA, UNITED REPUBLIC OF</t>
  </si>
  <si>
    <t>THAILAND</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</si>
  <si>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</si>
  <si>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</si>
  <si>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</si>
  <si>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</si>
  <si>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</si>
  <si>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</si>
  <si>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</si>
  <si>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</si>
  <si>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</si>
  <si>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</si>
  <si>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</si>
  <si>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</si>
  <si>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</si>
  <si>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</si>
  <si>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URUGUAY</t>
  </si>
  <si>
    <t>UZBEKISTAN</t>
  </si>
  <si>
    <t>VANUATU</t>
  </si>
  <si>
    <t>VATICAN CITY STATE (HOLY SEE)</t>
  </si>
  <si>
    <t>VENEZUELA</t>
  </si>
  <si>
    <t>VIETNAM</t>
  </si>
  <si>
    <t>VIRGIN ISLANDS (U.S.)</t>
  </si>
  <si>
    <t>WALLIS AND FUTUNA ISLANDS</t>
  </si>
  <si>
    <t>WESTERN SAHARA</t>
  </si>
  <si>
    <t>YEMEN</t>
  </si>
  <si>
    <t>ZAMBIA</t>
  </si>
  <si>
    <t>ZIMBABWE</t>
  </si>
  <si>
    <t xml:space="preserve">Does the Central Office document each Participating Site’s audit in a report covering at minimum the following information:
</t>
  </si>
  <si>
    <t>d) Participating Site details (sufficient to identify the site);</t>
  </si>
  <si>
    <t>e) Checklist covering the certification requirements applicable to the Participating Site, providing a systematic presentation of findings and demonstrating conformity or nonconformity to each requirement;</t>
  </si>
  <si>
    <t>f) Status of CARs issued by the certification body and/or by the Central Office, including CARs issued during the previous audit and current audit;</t>
  </si>
  <si>
    <t>g) Verification of FSC material balance for each Participating Site in accordance with the requirements of FSC-STD-40-004;</t>
  </si>
  <si>
    <t>h) Summary of audit conclusions, including the decision on whether or not the site is eligible to be included or remain in the scope of the certificate?</t>
  </si>
  <si>
    <t>4a1.3.13a</t>
  </si>
  <si>
    <t>4a1.3.13b</t>
  </si>
  <si>
    <t>4a1.3.13c</t>
  </si>
  <si>
    <t>4a1.3.13d</t>
  </si>
  <si>
    <t>4a1.3.13e</t>
  </si>
  <si>
    <t>COC - Group Member – Legal Entity</t>
  </si>
  <si>
    <t>COC - Site</t>
  </si>
  <si>
    <t>SITES/ Group Members (DELETE IF N/A)</t>
  </si>
  <si>
    <t>Does the Central Office provide each Participating Site with documentation, specifying the relevant terms and conditions of participation and certification? The documentation shall include:
a) Copies of the applicable Chain of Custody standard(s);</t>
  </si>
  <si>
    <t>This question is repeated in 4a, so if applicable copy in answers here or refer to 4a answers</t>
  </si>
  <si>
    <t>FSC Single Certificates with more than one site - enter details here and list sites, but note no sampling applies and sheet 4a1 not applicable.
See Guidance in Annex G on eligibility</t>
  </si>
  <si>
    <t xml:space="preserve">Multisite Common Ownership needs to be clearly demonstrated, and the details evidenced, see Annex G for further Guidance
</t>
  </si>
  <si>
    <r>
      <t xml:space="preserve">Sites NOT linked by common ownership are subject to a centrally administered and controlled management
system established by the organization </t>
    </r>
    <r>
      <rPr>
        <i/>
        <sz val="8"/>
        <rFont val="Arial"/>
        <family val="2"/>
      </rPr>
      <t>that has authority and
responsibilities</t>
    </r>
    <r>
      <rPr>
        <sz val="8"/>
        <rFont val="Arial"/>
        <family val="2"/>
      </rPr>
      <t xml:space="preserve"> </t>
    </r>
    <r>
      <rPr>
        <b/>
        <sz val="8"/>
        <rFont val="Arial"/>
        <family val="2"/>
      </rPr>
      <t xml:space="preserve">beyond those related solely to certification
</t>
    </r>
    <r>
      <rPr>
        <sz val="8"/>
        <rFont val="Arial"/>
        <family val="2"/>
      </rPr>
      <t xml:space="preserve">
</t>
    </r>
  </si>
  <si>
    <t>Describe any changes to the Ownership model/structure as per sheet 2b Site Info, rows 2 to 4
Question applies to both Groups and Multisites</t>
  </si>
  <si>
    <t>Do all participating sites have a legal and/or contractual relationship with the organisation? Describe clearly how this is evidenced.
This question applies to Groups and Multisites.</t>
  </si>
  <si>
    <t>The percentage system calculation has been used for each claim period or job order and records are kept?
See guidance.</t>
  </si>
  <si>
    <t>d) Acknowledgement of mutual responsibility for the maintenance of the certificate, where nonconformities identified at the level of the Participating Sites or the Central Office may result in corrective action requests, certificate suspension, and/or certificate withdrawal.
This question applies to Groups and Multisites.</t>
  </si>
  <si>
    <t>Other Administrative Requirements for the Central Office</t>
  </si>
  <si>
    <t>If all sites are being audited by SA Certification at each assessment then this requirement may be waived. 
If a participating site is acting as the Central Office then they will be annually audited by SA Certification, and so does not have to be part of the Central Office Audit Program</t>
  </si>
  <si>
    <t>Has the Central Office assigned a Certificate Manager with legal or management authority and technical support necessary to implement the responsibilities specified in this standard and manage the number of Participating Sites?</t>
  </si>
  <si>
    <t>Is this a multisite or group certificate?</t>
  </si>
  <si>
    <t xml:space="preserve">40-003-V2 2.1a states that Common Ownership satisfies one of the options for multisite COC Certification.
</t>
  </si>
  <si>
    <t>Are the Participating Sites and the Organisation which holds the Certificate Linked by Common Ownership? If YES (drop down list) answer 4a.1.1.3 and then go to 4a1.1.15, if NO continue below
NB For Multisites the answer can be YES or NO, for Groups the answer will be NO</t>
  </si>
  <si>
    <t>Are all participating sites administered by a Central Office - which is, or acts on behalf of, the Organisation holding the certificate, and has authority and responsibilities beyond those solely related to certification? Describe clearly how this is evidenced.
This question applies to Groups and Multisites</t>
  </si>
  <si>
    <t>all participating sites NOT linked by common ownership shall have a legal and/or contractual relationship with the organisation</t>
  </si>
  <si>
    <t>Do all participating sites have common operational procedures? Describe clearly how this is evidenced.
This question applies to multisites.</t>
  </si>
  <si>
    <t>When selecting sites to audit the following also need to be taken into account (please note this may lead to a higher sampling rate in some circumstances)</t>
  </si>
  <si>
    <t>DO NOT DELETE HIGHLIGHTED CELLS</t>
  </si>
  <si>
    <r>
      <rPr>
        <b/>
        <sz val="10"/>
        <color rgb="FFFF0000"/>
        <rFont val="Arial"/>
        <family val="2"/>
      </rPr>
      <t xml:space="preserve">If the outsourcer is FSC certified there is no requirement for an outsourcing agreement to be in place. Please mark as N/A.  </t>
    </r>
    <r>
      <rPr>
        <sz val="10"/>
        <color rgb="FFFF0000"/>
        <rFont val="Arial"/>
        <family val="2"/>
      </rPr>
      <t xml:space="preserve">Note: The outsourcing activities do need to be included in the outsourcers COC procedures, this will be confirmed by their own certification body. </t>
    </r>
  </si>
  <si>
    <t>An outsourcer agreement is not required IF the outsourcer is FSC certified and includes the outsourced work within their own COC procedures.  Outsourcing agreements are only required in the case of non-FSC certified contractors. (FSC-STD-40-004 V3-0, 12.2.4).</t>
  </si>
  <si>
    <t xml:space="preserve">If the outsourcer is FSC certified there is no requirement for an outsourcing agreement to be in place. Please mark as N/A.  </t>
  </si>
  <si>
    <r>
      <t xml:space="preserve">If the contractor is included in the list of organisations that are disassociated from FSC, in accordance with the FSC-POL-01-004, it is ineligible to provide outsourcing services to FSC-certified organisations.
Information on disassociated organisations available here - https://ic.fsc.org/en/what-is-fsc/what-we-do/dispute-resolution/archived-cases.
</t>
    </r>
    <r>
      <rPr>
        <u/>
        <sz val="10"/>
        <color rgb="FFFF0000"/>
        <rFont val="Arial"/>
        <family val="2"/>
      </rPr>
      <t xml:space="preserve">ADVICE-40-004-16. The requirement in FSC-STD-40-004 V3-0 (12.4 e) which requires an outsourcer to inform their contracting organisation of disassociation from FSC within 10 working days will not be implemented for now. FSC is re-evaluating the impacts and relevance of this requirement; in the meantime, organisations are not required to include the provisions specified in Clause 12.4 e) in their outsourcing contracts. 
</t>
    </r>
  </si>
  <si>
    <t>Not applicable, as detailed in FSC ADVICE 40-004-16. See guidance notes</t>
  </si>
  <si>
    <t xml:space="preserve">INT-STD-40-004_33, Clause 12.5:  An organisation is NOT required to provide documented procedures to their outsourcing contractors IF they are FSC certified and have included outsourcing activity in their certificate scope. Clause 12.5 of FSC-STD-40-004 V3_0 is only applicable in the case of non FSC-certified contractors. </t>
  </si>
  <si>
    <t>An organisation is NOT required to provide documented procedures to their outsourcing contractors IF they are FSC certified and have included outsourcing activity in their certificate scope (see guidance notes). If this is the case please mark as N/A.</t>
  </si>
  <si>
    <r>
      <t xml:space="preserve">Please refer to Annex G FSC Eligibility Criteria to list the criteria against which this Company and structure qualifies for multi-site or group certification, </t>
    </r>
    <r>
      <rPr>
        <b/>
        <sz val="10"/>
        <color rgb="FFFF0000"/>
        <rFont val="Arial"/>
        <family val="2"/>
      </rPr>
      <t>or single site certificate with more than one site (only possible for FSC).</t>
    </r>
  </si>
  <si>
    <t>Example: Central Office plus 2 sites</t>
  </si>
  <si>
    <r>
      <t>Please refer to Annex A2 to provide details of the auditing strategy/sampling undertaken for this Company (</t>
    </r>
    <r>
      <rPr>
        <b/>
        <sz val="10"/>
        <color rgb="FFFF0000"/>
        <rFont val="Arial"/>
        <family val="2"/>
      </rPr>
      <t>only applicable for multi-site or group certificates, see guidance</t>
    </r>
    <r>
      <rPr>
        <b/>
        <sz val="10"/>
        <rFont val="Arial"/>
        <family val="2"/>
      </rPr>
      <t>).</t>
    </r>
  </si>
  <si>
    <r>
      <t>Sourcing Reclaimed Material: This standard stipulates good practices for specifying, purchasing and verifying reclaimed materials by an organisation for the purpose of use in an FSC</t>
    </r>
    <r>
      <rPr>
        <b/>
        <vertAlign val="superscript"/>
        <sz val="10"/>
        <rFont val="Arial"/>
        <family val="2"/>
      </rPr>
      <t>®</t>
    </r>
    <r>
      <rPr>
        <b/>
        <sz val="10"/>
        <rFont val="Arial"/>
        <family val="2"/>
      </rPr>
      <t xml:space="preserve"> product group according to “FSC-STD-40-004 V3-0: FSC Standard for Chain of Custody Certification” or  FSC certified project according to ”FSC-STD-40-006: FSC Chain of Custody Standard for Project Certification”</t>
    </r>
  </si>
  <si>
    <t>Other Reason</t>
  </si>
  <si>
    <t>New Site beyond Growth Rate</t>
  </si>
  <si>
    <t>Changes since last audit</t>
  </si>
  <si>
    <t>Complaint specific to Site</t>
  </si>
  <si>
    <t>Corrective Action on Site needing visit</t>
  </si>
  <si>
    <t>Reason (drop down List)</t>
  </si>
  <si>
    <t>Site</t>
  </si>
  <si>
    <t>List any specific Site Names which have to be visited because of factors</t>
  </si>
  <si>
    <t xml:space="preserve">NOTES: (add notes here) - </t>
  </si>
  <si>
    <t>Number of Sites to be visited after factors considered</t>
  </si>
  <si>
    <r>
      <t xml:space="preserve">In exceptional cases the Central Office’s representative may take all of the relevant required documentation, reports, records and manuals to a location other than The Organisation’s office for review by the auditor, provided that this does not affect the quality of the assessment of this material and the Organisation’s Chain of Custody control systems. 
</t>
    </r>
    <r>
      <rPr>
        <b/>
        <sz val="12"/>
        <rFont val="Arial"/>
        <family val="2"/>
      </rPr>
      <t>Please include notes if this is the case.</t>
    </r>
  </si>
  <si>
    <t xml:space="preserve">Note: </t>
  </si>
  <si>
    <t>total</t>
  </si>
  <si>
    <t>Number of sites to audit, before other Factors:</t>
  </si>
  <si>
    <t>Total number of existing sites</t>
  </si>
  <si>
    <t>Number of new sites/beyond growth rate to be added</t>
  </si>
  <si>
    <t>Number of ACTIVE high risk sites</t>
  </si>
  <si>
    <r>
      <t xml:space="preserve">Number of existing ACTIVE normal risk sites
</t>
    </r>
    <r>
      <rPr>
        <b/>
        <sz val="10"/>
        <rFont val="Arial"/>
        <family val="2"/>
      </rPr>
      <t>NOTE: Central</t>
    </r>
    <r>
      <rPr>
        <sz val="10"/>
        <rFont val="Arial"/>
        <family val="2"/>
      </rPr>
      <t xml:space="preserve"> Office to be audited in addition to sample number of participating sites</t>
    </r>
  </si>
  <si>
    <t>This Rounds to: (see below)</t>
  </si>
  <si>
    <t>Enter the number of sites in the cells below:</t>
  </si>
  <si>
    <t>Expansion Audit for inclusion of new Participating Sites in the certificate</t>
  </si>
  <si>
    <t>Certificate Size, i.e. after addition of any new ones</t>
  </si>
  <si>
    <t xml:space="preserve">Note: it is the SCORE that goes in the cell, e.g. 0.1 </t>
  </si>
  <si>
    <t>ACTIVE Normal risk sites</t>
  </si>
  <si>
    <t>ACTIVE High Risk sites</t>
  </si>
  <si>
    <t>New sites to be added at surveillance or expansion (see 1 above)</t>
  </si>
  <si>
    <t>If there are any high risk sites, populate (use the score in Column D) ALL the applicable Pink Cells, ignore dormant sites, or those with no sales</t>
  </si>
  <si>
    <t xml:space="preserve">Normal Risk Participating Sites: Participating Sites not conducting any of the activities considered 'high risk' as above. </t>
  </si>
  <si>
    <t>RISK:</t>
  </si>
  <si>
    <r>
      <t xml:space="preserve">High Risk Participating Site: Participating Sites operating a CW verification program according to FSC-STD-40-005, supplier audit program for reclaimed materials according to FSC-STD-40-007 and/or high risk outsourcing to non-FSC certified contractors. 
</t>
    </r>
    <r>
      <rPr>
        <b/>
        <sz val="12"/>
        <rFont val="Arial"/>
        <family val="2"/>
      </rPr>
      <t>NB  At application stage remember to follow CW procedure (PP-CW-COC-001), to include CW application form and desk review of scope.</t>
    </r>
  </si>
  <si>
    <t>If a participating site is added to or removed from the multi-site certification scheme, the central office shall inform SA Certification in writing within three working days. 
New participating sites added to the certificate scope shall only be considered certified after the certification body has added the new sites to the FSC database of registered certificates. 
The Certification Manager shall keep track of the growth by updating 2b to ensure an expansion audit is performed if annual growth exceeds 100%.
Group Certificates are limited to a maximum of 500 Participating Sites.</t>
  </si>
  <si>
    <t>Note:</t>
  </si>
  <si>
    <r>
      <t>Total Number of participating Sites/ Group Members</t>
    </r>
    <r>
      <rPr>
        <b/>
        <i/>
        <sz val="10"/>
        <rFont val="Arial"/>
        <family val="2"/>
      </rPr>
      <t xml:space="preserve"> Excluding</t>
    </r>
    <r>
      <rPr>
        <b/>
        <sz val="10"/>
        <rFont val="Arial"/>
        <family val="2"/>
      </rPr>
      <t xml:space="preserve"> Central Office </t>
    </r>
  </si>
  <si>
    <t>INSTRUCTIONS FOR COMPLETION, complete steps 1 to 8:</t>
  </si>
  <si>
    <t>DATE COMPLETED</t>
  </si>
  <si>
    <t>Multiple site, group or single certificate with more than one site information (to be completed at Application Stage by SA Cert and checked by the Auditor)</t>
  </si>
  <si>
    <t>BY WHOM? (NAME)</t>
  </si>
  <si>
    <r>
      <t xml:space="preserve">Note for </t>
    </r>
    <r>
      <rPr>
        <b/>
        <sz val="11"/>
        <color rgb="FFFF0000"/>
        <rFont val="Arial"/>
        <family val="2"/>
      </rPr>
      <t>PEFC</t>
    </r>
    <r>
      <rPr>
        <b/>
        <sz val="11"/>
        <rFont val="Arial"/>
        <family val="2"/>
      </rPr>
      <t xml:space="preserve"> this must be at least 0.6 if a surveillance, 0.8 if a re-assessment or 1 if a main assessment.  </t>
    </r>
  </si>
  <si>
    <t>A brief description of certification body's evaluation of records of material inputs, outputs and transport documentation associated with material used in the handling/processing of FSC-certified products during outsourcing.
NB Auditors cannot raise a finding to a CH against FSC-STD-20-001, any finding must reference a relevant FSC-STD-40-004 clause</t>
  </si>
  <si>
    <t>Material inspection and classification upon receipt (FSC ONLY)</t>
  </si>
  <si>
    <t>List the inputs e.g. Post-consumer demolition debris, waste paper collections.</t>
  </si>
  <si>
    <t>The Company records objective evidence for each supply confirming that the materials are pre-consumer or post-consumer?</t>
  </si>
  <si>
    <t>* A company that purchases 'FSC Controlled Wood' which is supplied by an FSC certificate holder (with a valid CW code) and does not wish to verify any uncertified Controlled Wood does not need a CW DDS and does not need to be assessed against 4i pt 1 or pt2.  Go to 3 Findings.</t>
  </si>
  <si>
    <r>
      <t xml:space="preserve">NOTE: </t>
    </r>
    <r>
      <rPr>
        <sz val="8"/>
        <rFont val="Arial"/>
        <family val="2"/>
      </rPr>
      <t xml:space="preserve">Storage sites are exempt from outsourcing agreements where they constitute stopping places as part of transportation or logistic activities.  However, if an organisation contracts a service provider to store goods that have not yet been sold to a customer, this is considered as an extension of the storage site of the organisation and therefore subject to an outsourcing agreement. 
</t>
    </r>
    <r>
      <rPr>
        <sz val="8"/>
        <color rgb="FFFF0000"/>
        <rFont val="Arial"/>
        <family val="2"/>
      </rPr>
      <t xml:space="preserve">
An outsourcer agreement is not required IF the outsourcer is FSC certified and includes the outsourced work within their own COC procedures.  Outsourcing agreements are only required in the case of non-FSC certified contractors. (FSC-STD-40-004 V3-0, 12.2.4).</t>
    </r>
  </si>
  <si>
    <t>Now populate (use the score in Column D) ALL the applicable green cells, ignoring dormant sites or those with no sales. Move to 4 below.
Note PEFC has minimum score values, see row 29, in which case manually edit the cells.
Note if purely an expansion audit, because of additions beyond growth rate, populate the orange column only.</t>
  </si>
  <si>
    <t>Dormant - S2</t>
  </si>
  <si>
    <t>Guidance for Auditor - FSC</t>
  </si>
  <si>
    <t>A unique alphabetical, numerical or alphanumerical identifier shall be assigned to each participant by the client or the certification body for internal record keeping and data management purposes on behalf of FSC.</t>
  </si>
  <si>
    <t>If mix of traders and manufacturers list separately</t>
  </si>
  <si>
    <r>
      <t xml:space="preserve">e.g. MA, S1, S3 (add current audit without deleting previous, but start again for RA)- </t>
    </r>
    <r>
      <rPr>
        <b/>
        <sz val="8"/>
        <rFont val="Arial"/>
        <family val="2"/>
      </rPr>
      <t>not</t>
    </r>
    <r>
      <rPr>
        <sz val="8"/>
        <rFont val="Arial"/>
        <family val="2"/>
      </rPr>
      <t xml:space="preserve"> yes or no or n/a.</t>
    </r>
  </si>
  <si>
    <t xml:space="preserve">Visited by SA Certification?
</t>
  </si>
  <si>
    <t>How was remote audit conducted?</t>
  </si>
  <si>
    <t>Declaration must be signed and provided to SA Cert prior to audit.</t>
  </si>
  <si>
    <t xml:space="preserve"> Dormant?
</t>
  </si>
  <si>
    <t>What does this site do?</t>
  </si>
  <si>
    <r>
      <t>FSC</t>
    </r>
    <r>
      <rPr>
        <b/>
        <vertAlign val="superscript"/>
        <sz val="11"/>
        <rFont val="Arial"/>
        <family val="2"/>
      </rPr>
      <t>®</t>
    </r>
    <r>
      <rPr>
        <b/>
        <sz val="11"/>
        <rFont val="Arial"/>
        <family val="2"/>
      </rPr>
      <t xml:space="preserve"> 2nd Surveillance</t>
    </r>
  </si>
  <si>
    <t>FSC MAIN ASSESSMENT   or Pre-Assessment</t>
  </si>
  <si>
    <t>Answer "Yes" if NOT on blocked list.  If "No" then CANNOT be added as outsourcer</t>
  </si>
  <si>
    <t>4f.1.0a</t>
  </si>
  <si>
    <t>4f.1.17</t>
  </si>
  <si>
    <t>4f.1.18</t>
  </si>
  <si>
    <t>4f.1.19</t>
  </si>
  <si>
    <t>e.g. admin offices, factory, warehouse, logyard, sales office</t>
  </si>
  <si>
    <t>To be eligible for an FSC Single Certificate, all invoices must be generated by the central office, but they may be sent from other sites such as sales offices. If more than one site is invoicing, the company CANNOT have single certification.</t>
  </si>
  <si>
    <t>e.g. by document review, Skype or site personnel travelling to audit.
FSC Single certs only - all sites must have site or remote audit at every audit unless dormant. Ensure full details are given on 4a 1.3 Description of Audit.</t>
  </si>
  <si>
    <t>All outsourcing companies (including warehouses) shall be included in 2c Outsourced Sites.</t>
  </si>
  <si>
    <r>
      <t>If the central office wants to increase the number of participating sites in the certificate scope</t>
    </r>
    <r>
      <rPr>
        <b/>
        <sz val="12"/>
        <rFont val="Arial"/>
        <family val="2"/>
      </rPr>
      <t xml:space="preserve"> beyond the approved annual growth rate</t>
    </r>
    <r>
      <rPr>
        <b/>
        <sz val="16"/>
        <color rgb="FFFF0000"/>
        <rFont val="Arial"/>
        <family val="2"/>
      </rPr>
      <t>*</t>
    </r>
    <r>
      <rPr>
        <b/>
        <sz val="12"/>
        <rFont val="Arial"/>
        <family val="2"/>
      </rPr>
      <t xml:space="preserve"> </t>
    </r>
    <r>
      <rPr>
        <sz val="12"/>
        <rFont val="Arial"/>
        <family val="2"/>
      </rPr>
      <t>the certification body shall audit the central office and a sample of the new sites according to Clause 7.5 (b) of FSC-STD-20-011 V4-1 before the growth resumes. The certification body shall then establish a new growth limit for the period between the expansion-of-scope audit and the next evaluation.
(</t>
    </r>
    <r>
      <rPr>
        <sz val="16"/>
        <color rgb="FFFF0000"/>
        <rFont val="Arial"/>
        <family val="2"/>
      </rPr>
      <t>*</t>
    </r>
    <r>
      <rPr>
        <sz val="12"/>
        <rFont val="Arial"/>
        <family val="2"/>
      </rPr>
      <t xml:space="preserve">=100% increase of the number of group members or participating sites compared to the number at the previous audit; in exceptional cases this may be higher, if the group has fewer than 20 members and has been approved by the certification body).
PEFC ST 2003:2020 - maximum growth limit is 100% of the member size at the previous audit.
</t>
    </r>
  </si>
  <si>
    <t>Please confirm whether the credit accounts are maintained for input materials or output products.</t>
  </si>
  <si>
    <t>4l.1.1</t>
  </si>
  <si>
    <t>4l.1.2</t>
  </si>
  <si>
    <t>4l.1.3</t>
  </si>
  <si>
    <t>4l.1.4</t>
  </si>
  <si>
    <t>4l.1.5</t>
  </si>
  <si>
    <t>4l.1.6</t>
  </si>
  <si>
    <t>4l.1.7</t>
  </si>
  <si>
    <t>4l.1.8</t>
  </si>
  <si>
    <t>4l.1.9</t>
  </si>
  <si>
    <t>4l.1.10</t>
  </si>
  <si>
    <t>4l.1.11</t>
  </si>
  <si>
    <t>4l.1.12</t>
  </si>
  <si>
    <t>4l.1.13</t>
  </si>
  <si>
    <t>4l.1.15</t>
  </si>
  <si>
    <t>4l.1.16</t>
  </si>
  <si>
    <t>The requirements for the outsourcing agreement are detailed in the questions below from 4l 1.5 to 4l 1.9 (items a to e in column f) taken from the Standard.</t>
  </si>
  <si>
    <t>4l.1.0</t>
  </si>
  <si>
    <t>Has a 'consent form' or its equivalent (i.e. contract) been signed by each applicant site manager (or other participating site representative)?
This question applies to Groups and Multisites.
NOTE: for FSC this is applicable if the participating sites are not linked through common ownership</t>
  </si>
  <si>
    <t xml:space="preserve">Does the consent form include the following:
</t>
  </si>
  <si>
    <t xml:space="preserve">FSC ref: </t>
  </si>
  <si>
    <t>Be aware of FSC COVID Derogation 006 - reduction in labelling threshold for certain industries - https://fsc.org/sites/fsc.org/files/2020-05/FSC-DER-2020-006_V1-0_Reduced-threshold-MIX-percentage-claims_04-05-2020.pdf valid until 31 October, but system changes continue until 31 December 2021.</t>
  </si>
  <si>
    <t>Auditor to check whether site/ participating member is on "Blocked" list on FSC database.</t>
  </si>
  <si>
    <t>Check that outsourcer is NOT on blocked list on FSC database.</t>
  </si>
  <si>
    <t>Go to 4i pt. 1 and 4i pt. 2*</t>
  </si>
  <si>
    <t>can include other forest products e.g. bamboo, cork</t>
  </si>
  <si>
    <t># of sites to be visited =0.8*sq. rt of the total # of sites. 
NOTE: Where the supplier sells reclaimed materials that were previously collected, classified and traded by others, the complete supply chain shall be audited back to the point where the classification can be demonstrated through objective evidences</t>
  </si>
  <si>
    <r>
      <t xml:space="preserve">If the Central Office wishes to add any new sites at surveillance, populate (use the score in column D) ALL the orange set of cells OR for sites above the agreed annual growth rate
</t>
    </r>
    <r>
      <rPr>
        <b/>
        <i/>
        <sz val="14"/>
        <color rgb="FFFF0000"/>
        <rFont val="Arial"/>
        <family val="2"/>
      </rPr>
      <t xml:space="preserve">Note: if the Company has added sites since the last audit and these are already on the FSC database, they can be considered existing sites. </t>
    </r>
    <r>
      <rPr>
        <b/>
        <i/>
        <sz val="14"/>
        <rFont val="Arial"/>
        <family val="2"/>
      </rPr>
      <t xml:space="preserve">
</t>
    </r>
  </si>
  <si>
    <r>
      <t xml:space="preserve">Part C Level 1 </t>
    </r>
    <r>
      <rPr>
        <b/>
        <sz val="10"/>
        <color theme="6" tint="-0.499984740745262"/>
        <rFont val="Arial"/>
        <family val="2"/>
      </rPr>
      <t xml:space="preserve">
</t>
    </r>
    <r>
      <rPr>
        <b/>
        <sz val="10"/>
        <color rgb="FF009900"/>
        <rFont val="Arial"/>
        <family val="2"/>
      </rPr>
      <t>If NO, then automatic Low Risk. Stop here - except MA, continue to level 2/3/4 as needed.</t>
    </r>
  </si>
  <si>
    <t>Was Outsourcer used in last year for certified product(s)? See above if MA.</t>
  </si>
  <si>
    <t>FSC refs as follows: FSC-STD-40-004 v3-1</t>
  </si>
  <si>
    <t xml:space="preserve">FSC-STD-40-004 V3-1. Box 7. </t>
  </si>
  <si>
    <t>FSC-STD-40-004 V3-1. 11.2.</t>
  </si>
  <si>
    <t>FSC-STD-40-004 V3-1, 11.3 a.</t>
  </si>
  <si>
    <t>FSC-STD-40-004 V3-1, 11.3 c.</t>
  </si>
  <si>
    <t>FSC-STD-40-004 V3-1, 11.3 d.</t>
  </si>
  <si>
    <t>FSC-STD-40-004 V3-1, 11.3 e.</t>
  </si>
  <si>
    <r>
      <t xml:space="preserve">FSC will monitor the environmental, social and economic benefits and costs of the application of the credit system at a multiple site level and re-evaluate after two years.  Organisations applying the credit system at a multiple site level are required to participate in this monitoring process by providing the information as requested by FSC. 
</t>
    </r>
    <r>
      <rPr>
        <b/>
        <sz val="8"/>
        <rFont val="Arial"/>
        <family val="2"/>
      </rPr>
      <t>V3-1 - this is now accepted and removed from the STD.</t>
    </r>
  </si>
  <si>
    <t>FSC-STD-40-004 V3-1, 11.4</t>
  </si>
  <si>
    <t>FSC-STD-40-004 V3-1, 11.5</t>
  </si>
  <si>
    <t>FSC-STD-40-004 V3-1, 11.6</t>
  </si>
  <si>
    <t>FSC-STD-40-004 V3-1, 11.7</t>
  </si>
  <si>
    <t>FSC-STD-40-004 V3-1, 11.8</t>
  </si>
  <si>
    <t>FSC-STD-40-004 V3-1, 11.9</t>
  </si>
  <si>
    <t>FSC-STD-40-004 V3-1, 11.10</t>
  </si>
  <si>
    <t>FSC refs as follows: FSC-STD-40-004 V3-1, FSC-STD-40-201 FSC-STD-40-005</t>
  </si>
  <si>
    <t xml:space="preserve">FSC-STD-40-004 V3-1. Box 6. </t>
  </si>
  <si>
    <t>FSC-STD-40-004 V3-1, 10.1</t>
  </si>
  <si>
    <t>FSC-STD-40-004 V3-1, 10.2</t>
  </si>
  <si>
    <t>FSC-STD-40-004 V3-1, 10.3</t>
  </si>
  <si>
    <t>FSC-STD-40-004 V3-1, 10.4</t>
  </si>
  <si>
    <t>FSC-STD-40-004 V3-1, 10.4 a.</t>
  </si>
  <si>
    <t>FSC-STD-40-004 V3-1, 10.4 b.</t>
  </si>
  <si>
    <t>FSC-STD-40-004 V3-1, 10.4 c.</t>
  </si>
  <si>
    <t>FSC-STD-40-004 V3-1, 10.4 d.</t>
  </si>
  <si>
    <t>FSC-STD-40-004 V3-10,10.4 e.</t>
  </si>
  <si>
    <t>FSC-STD-40-004 V3-1, 10.5.</t>
  </si>
  <si>
    <t>FSC-STD-40-004 V3-1, 10.6.</t>
  </si>
  <si>
    <t>FSC-STD-40-004 V3-1, 10.7.</t>
  </si>
  <si>
    <t>FSC-STD-40-004 V3-1, 10.8.</t>
  </si>
  <si>
    <t>FSC-STD-40-004 V3-1, 10.9.</t>
  </si>
  <si>
    <t>FSC-STD-40-004 V3-1, 10.10.</t>
  </si>
  <si>
    <t>FSC refs as follows: FSC-STD-40-004 V3-1</t>
  </si>
  <si>
    <t>FSC-STD-40-004 V3-1, 13.1</t>
  </si>
  <si>
    <t>FSC-STD-40-004 V3-1, 13.3</t>
  </si>
  <si>
    <t>FSC-STD-40-004 V3-1, 13.2</t>
  </si>
  <si>
    <t>FSC-STD-40-004 V3-1, 13.4.</t>
  </si>
  <si>
    <t>FSC-STD-40-004 V3-1, 13.4.a.</t>
  </si>
  <si>
    <t>FSC-STD-40-004 V3-1, 13.4.c.</t>
  </si>
  <si>
    <t>FSC-STD-40-004 V3-1, 13.4.d.</t>
  </si>
  <si>
    <t>FSC-STD-40-004 V3-1, 13.4.e.</t>
  </si>
  <si>
    <t>FSC-STD-40-004 V3-1, 13.5.a.</t>
  </si>
  <si>
    <t>FSC-STD-40-004 V3-1, 13.5.b.</t>
  </si>
  <si>
    <t>FSC-STD-40-004 V3-1, 13.5.c.</t>
  </si>
  <si>
    <t>FSC ref 40-004 V3.1
(40-003 no change)</t>
  </si>
  <si>
    <t>FSC-STD-40-003 V2.1 2.1b &amp; FSC STD 40-004 V3.0 14.1 b(iii)</t>
  </si>
  <si>
    <t>FSC STD 40-004 V3.0 14.1 b(i)</t>
  </si>
  <si>
    <t>FSC 40-004 V.3 14.1 b(iii) bullet points</t>
  </si>
  <si>
    <t>FSC STD 40-004 V3-1 15 b(iii) bullet points</t>
  </si>
  <si>
    <t>FSC-STD-40-004 V3-1 13.9</t>
  </si>
  <si>
    <t>4l 1.14</t>
  </si>
  <si>
    <t>4l.1.17</t>
  </si>
  <si>
    <r>
      <t xml:space="preserve">For FSC Mix and FSC Recycled inputs, has the Company used the percentage claim or credit claim stated on the supplier invoice </t>
    </r>
    <r>
      <rPr>
        <sz val="10"/>
        <color rgb="FFFF0000"/>
        <rFont val="Arial"/>
        <family val="2"/>
      </rPr>
      <t xml:space="preserve">and/or delivery documentation </t>
    </r>
    <r>
      <rPr>
        <sz val="10"/>
        <rFont val="Arial"/>
        <family val="2"/>
      </rPr>
      <t>to determine the quantity of claim-contributing inputs?</t>
    </r>
  </si>
  <si>
    <r>
      <t xml:space="preserve">Please confirm  that </t>
    </r>
    <r>
      <rPr>
        <b/>
        <sz val="10"/>
        <color rgb="FFFF0000"/>
        <rFont val="Arial"/>
        <family val="2"/>
      </rPr>
      <t>WHEN</t>
    </r>
    <r>
      <rPr>
        <sz val="10"/>
        <color rgb="FFFF0000"/>
        <rFont val="Arial"/>
        <family val="2"/>
      </rPr>
      <t xml:space="preserve"> </t>
    </r>
    <r>
      <rPr>
        <sz val="10"/>
        <rFont val="Arial"/>
        <family val="2"/>
      </rPr>
      <t xml:space="preserve">products are sold with FSC Mix or FSC Recycled Credit claims that the Company converts the quantity of input materials into credits according to </t>
    </r>
    <r>
      <rPr>
        <b/>
        <sz val="10"/>
        <rFont val="Arial"/>
        <family val="2"/>
      </rPr>
      <t>4f.1.11</t>
    </r>
    <r>
      <rPr>
        <sz val="10"/>
        <rFont val="Arial"/>
        <family val="2"/>
      </rPr>
      <t xml:space="preserve"> above and deducts them from the credit account.</t>
    </r>
  </si>
  <si>
    <t>NOTE: change from 'before' in 3-0 to 'when' in 3-1.</t>
  </si>
  <si>
    <r>
      <rPr>
        <b/>
        <sz val="8"/>
        <rFont val="Arial"/>
        <family val="2"/>
      </rPr>
      <t>NOTE:</t>
    </r>
    <r>
      <rPr>
        <sz val="8"/>
        <rFont val="Arial"/>
        <family val="2"/>
      </rPr>
      <t xml:space="preserve"> Material with a credit claim shall be used by its full quantity as claim-contributing input.
Change from invoice only (3-0) to allowing delivery documents to be used.</t>
    </r>
  </si>
  <si>
    <t>FSC-STD-40-003 V2.1 2.1b &amp; FSC STD 40-004 V3.1 15.1 b(iii)</t>
  </si>
  <si>
    <t>FSC-STD-40-003 V2.1 2.1a &amp; FSC STD 40-004 V3.0 14.1a</t>
  </si>
  <si>
    <t>FSC-STD-40-003 V2.1 2.1a &amp; FSC STD 40-004 V3.1 15.1a</t>
  </si>
  <si>
    <t>FSC STD 40-004 V3.0 14.1 b(ii)</t>
  </si>
  <si>
    <t>FSC STD 40-004 V3.1 15.1 b(ii)</t>
  </si>
  <si>
    <t>FSC STD 40-004 V3.1 15.1 b(i)</t>
  </si>
  <si>
    <t>FSC-STD-20-011 V4-1 Part  III Table B. 6 d). ii.</t>
  </si>
  <si>
    <t>FSC-STD-40-004 V3-1, 13.8</t>
  </si>
  <si>
    <t>E.g. if the organisation is a printer and printing is done by a contractor, and paper is delivered by a paper merchant to the contractor, so the organisation recieves the invoice and the contracotr recieves the delivery note.</t>
  </si>
  <si>
    <t>FSC-STD-40-004 V3-1. 11.1.</t>
  </si>
  <si>
    <t>V.3.1 - In the context of this Clause, the following criteria define quality:
a) All products that are made of chip and particles of wood are considered as having the same quality;
b) Solid wood components are considered as having a higher quality than components of chip and particles of wood;
c) Solid hardwood is considered as having higher quality than softwood.</t>
  </si>
  <si>
    <t>FSC-STD-40-004 V3-1. 13.6</t>
  </si>
  <si>
    <t>FSC-STD-40-004 V3-1, 13.4.b.</t>
  </si>
  <si>
    <t>FSC-STD-40-004 V3-0. 12.7</t>
  </si>
  <si>
    <t>FSC-STD-40-004 V3-1. 13.7</t>
  </si>
  <si>
    <t xml:space="preserve">The outsourcing services the Company provides are included under the scope of its FSC certificate </t>
  </si>
  <si>
    <t>Where materials are delivered directly from a supplier to the FSC-certified contractor, does the contractor have a copy of the invoice(s) from the delivering supplier(s) and, if not identical, from the billing supplier(s) that include(s) information sufficient to link the invoice(s) and related transport documentation to each other?</t>
  </si>
  <si>
    <t>FSC-STD-40-004 V3-1, 13.10</t>
  </si>
  <si>
    <t>If providing FSC-certified outsourcing services to non-FSC-certified Company, and the non-FSC-certified company has bought the raw material for the outsourced processes, the non-certified company does not take physical possession of the materials before outsourcing.
(V3.1) The output product shall be finished, FSC labelled, and branded with the name, label, or other identifying information of the contracting organization.</t>
  </si>
  <si>
    <t xml:space="preserve">SA Cert will enter the correct details at application stage - check for changes at audit - see Annex G FSC Eligibility Criteria
</t>
  </si>
  <si>
    <t xml:space="preserve">Example: The company produces tables, using specialised equipment and staff spread across 2 different sites 20 minutes apart. All management and invoicing is carried out at the head office site, with assembly and storage being carried out down the road. There is also a sales office 40 miles away. All are centrally managed and under common ownership.  The company therefore qualifies a single site certificate with more than one site for FSC. </t>
  </si>
  <si>
    <t xml:space="preserve">Confirm participating site/member is NOT on FSC blocked list? (Y, if not!)
</t>
  </si>
  <si>
    <t>a)  The site manager acknowledges and agrees to the general obligations and responsibilities of participation in the multi-site certificate (as per FSC-STD-40-003 &amp; the central office procedures) for the full period of validity of the certificate.
This question applies to Groups and Multisites.</t>
  </si>
  <si>
    <t>b) The site manager agrees to comply with the relevant FSC Chain of Custody certification standard(s);
This question applies to Groups and Multisites.</t>
  </si>
  <si>
    <t>c) The site manager authorises the central office to apply for FSC Chain of Custody certification on his or her behalf.
This question applies to Groups and Multisites.</t>
  </si>
  <si>
    <t xml:space="preserve">Has the Central Office developed, implemented, and maintained documented procedures covering the applicable requirements of this standard, including procedures for inclusion and removal of Participating Sites, and procedures describing the measures against leakage of products from non-certified associated sites into certified product lines of Participating Sites?
</t>
  </si>
  <si>
    <t xml:space="preserve">Does the Central Office carry out an initial audit of each applicant to ensure that they conform to all applicable requirements of the Chain of Custody certification standard(s) and any additional requirements established by the Central Office prior to their inclusion as a Participating Site in the scope of the certificate?
</t>
  </si>
  <si>
    <t>d) Explanation of the certification body’s, ASI’s, and FSC's  requirements with respect to collecting and publishing information;</t>
  </si>
  <si>
    <t>e) Explanation of any obligations with respect to participation in the certificate, such as:
i. Use of controls for tracking FSC-certified materials or products;
ii. Requirement to correct nonconformities issued by the certification body or the Central Office within their established timelines;
iii. Requirements related to marketing or sales of products covered by the scope of the certificate;
iv. Proper use of the assigned certificate sub-code and FSC trademark license code.</t>
  </si>
  <si>
    <t>b) Conforming to all applicable FSC Chain of Custody certification requirements;</t>
  </si>
  <si>
    <t>INPUT SPECIFICATIONS - see questions</t>
  </si>
  <si>
    <t xml:space="preserve">Inputs are described in purchase and delivery documents in accordance with the definitions and examples provided in Annex I and II of FSC-STD-40-007? 
</t>
  </si>
  <si>
    <t xml:space="preserve">The Company monitors the conformance of suppliers in relation to the FSC definitions and purchase specifications </t>
  </si>
  <si>
    <r>
      <t xml:space="preserve">SUPPLIER AUDITS- </t>
    </r>
    <r>
      <rPr>
        <b/>
        <sz val="10"/>
        <color indexed="10"/>
        <rFont val="Arial"/>
        <family val="2"/>
      </rPr>
      <t xml:space="preserve">only applicable if the classification of reclaimed materials as pre-consumer and/or post-consumer cannot be demonstrated through objective evidence upon receipt or in the case of b) above </t>
    </r>
  </si>
  <si>
    <t xml:space="preserve">4.4 The Company evaluates and verifies the documents and other evidence regarding the supplied material quantity, quality and compliance with FSC definitions of pre-consumer and post-consumer material, which includes: </t>
  </si>
  <si>
    <t xml:space="preserve">4.5 The Company documents the supplier audits, including: </t>
  </si>
  <si>
    <t xml:space="preserve">The Company may outsource activities within the scope of its certificate to FSC CoC certified and non-FSC CoC certified contractors.
NOTE: The Company's outsourcing arrangements are subject to a risk analysis by the certification body and sampling for on-site audit purposes (See Worksheet 2c) 
</t>
  </si>
  <si>
    <t>Does the Company have legal ownership of the FSC materials and maintain ownership during outsourced processing?</t>
  </si>
  <si>
    <r>
      <t xml:space="preserve">Does the Company have an agreement or contract covering the outsourced process with each non-FSC certified contractor?
</t>
    </r>
    <r>
      <rPr>
        <b/>
        <i/>
        <sz val="10"/>
        <rFont val="Arial"/>
        <family val="2"/>
      </rPr>
      <t>See Guidance.</t>
    </r>
  </si>
  <si>
    <t>c. if the contractor applies the FSC label to the product on behalf of the Company, the contractor shall only label the eligible products produced under the outsourcing agreement.</t>
  </si>
  <si>
    <r>
      <t xml:space="preserve">When a Company sells material which has undergone an outsourcing activity, do the sales documents fulfil the certification requirements (FSC Clause 5.1)? </t>
    </r>
    <r>
      <rPr>
        <b/>
        <i/>
        <sz val="10"/>
        <rFont val="Arial"/>
        <family val="2"/>
      </rPr>
      <t xml:space="preserve">See FSC Guidance.
</t>
    </r>
  </si>
  <si>
    <r>
      <t xml:space="preserve">Part C Level 4: Information about sites handling FSC material Note: If Yes to any of these questions, then automatically </t>
    </r>
    <r>
      <rPr>
        <b/>
        <sz val="10"/>
        <color indexed="10"/>
        <rFont val="Arial"/>
        <family val="2"/>
      </rPr>
      <t>HIGH RISK</t>
    </r>
  </si>
  <si>
    <r>
      <t>Part C Level 3: Information about sites handling FSC</t>
    </r>
    <r>
      <rPr>
        <b/>
        <vertAlign val="superscript"/>
        <sz val="10"/>
        <rFont val="Arial"/>
        <family val="2"/>
      </rPr>
      <t xml:space="preserve"> </t>
    </r>
    <r>
      <rPr>
        <b/>
        <sz val="10"/>
        <rFont val="Arial"/>
        <family val="2"/>
      </rPr>
      <t xml:space="preserve">material </t>
    </r>
    <r>
      <rPr>
        <b/>
        <sz val="10"/>
        <color indexed="17"/>
        <rFont val="Arial"/>
        <family val="2"/>
      </rPr>
      <t xml:space="preserve">Note: If Yes to any of these questions, then automatically LOW RISK. </t>
    </r>
    <r>
      <rPr>
        <b/>
        <i/>
        <sz val="10"/>
        <color indexed="17"/>
        <rFont val="Arial"/>
        <family val="2"/>
      </rPr>
      <t>Stop here.</t>
    </r>
  </si>
  <si>
    <t>Does the Outsourcer apply an FSC label on product?</t>
  </si>
  <si>
    <t>Is the Outsourcer FSC certified and is the outsource process within the scope of their certification? Please provide CoC number.</t>
  </si>
  <si>
    <t>Note: consent form is applicable for FSC when  participating sites are not linked through common ownership.</t>
  </si>
  <si>
    <t>SUPPLIER VALIDATION AND MONITORING- the Company conducts a validation process for suppliers of reclaimed materials to determine whether the materials supplied are eligible, including:</t>
  </si>
  <si>
    <r>
      <t xml:space="preserve">Annex A.2.1  Multi-site and group sampling assessment - to be completed by SA Certification staff or Agent Audit Planner  then sent to Auditor with Job Instructions. </t>
    </r>
    <r>
      <rPr>
        <b/>
        <sz val="12"/>
        <color rgb="FFFF0000"/>
        <rFont val="Arial"/>
        <family val="2"/>
      </rPr>
      <t>This sheet relates to audit sampling requirements for both FSC and/or PEFC Multisites</t>
    </r>
  </si>
  <si>
    <t>Company purchase only post-consumer reclaimed material and forestry waste. Clear material identification as suppliers delivery exclusively used pallets or forestry waste. Each load can contain only one type of listed above. Requirement stated in contracts with suppliers.</t>
  </si>
  <si>
    <t xml:space="preserve">A credit system allows a proportion of outputs to be sold with a credit claim corresponding to the quantity of claim-contributing inputs and the applicable product group conversion factors(s).  It can be used for FSC Mix and FSC Recycled product groups at the level of a single or multiple physical sites.
It cannot be applied to the following activities:
i. sale of products with the FSC 100% output claim;
ii. trade and distribution of finished wood products and paper (e.g. paper merchants);
iii. trade without physical possession;
iv. trade and processing of non-timber forest products (NTFPs), except for bamboo and NTFPs derived from trees (e.g. cork, resin, bark);
v. print processes;
vi. sale of product groups carrying the FSC Small and Community Label and/or claim. </t>
  </si>
  <si>
    <t xml:space="preserve"> Название организации</t>
  </si>
  <si>
    <t xml:space="preserve"> Адрес</t>
  </si>
  <si>
    <t>Вид поставщика т.е. первичный, вторичный</t>
  </si>
  <si>
    <t>Риск смешения с неприемлимыми входящими материалами в цепочке поставок</t>
  </si>
  <si>
    <t>Страны источники и применимая оценка(и) риска (ОР)</t>
  </si>
  <si>
    <t xml:space="preserve">
Полевая проверка (лес или цепочка поставок) организацией </t>
  </si>
  <si>
    <t>Риск смешения присутствует, но снижен</t>
  </si>
  <si>
    <t>Кто разработал СДД?</t>
  </si>
  <si>
    <t>нет</t>
  </si>
  <si>
    <t xml:space="preserve">Обоснование к исключению конфиденциальной информации, относящейся к полевой проверке (лес или цепочка поставок):
</t>
  </si>
  <si>
    <t xml:space="preserve">Никакой конфиденциальной информации при полевой проверке не выявлено.
</t>
  </si>
  <si>
    <t>Оценка обоснования для исключения конфиденциальной информации, предоставляемой организацией:</t>
  </si>
  <si>
    <t>Краткое описание системы, используемой для оценки СДД, и обоснование количества выборок, если используется полевая проверка:</t>
  </si>
  <si>
    <t>Резюме консультации с заинтересованными сторонами:</t>
  </si>
  <si>
    <t>Описание значительных изменений в СДД:</t>
  </si>
  <si>
    <t xml:space="preserve">Существенных изменений в СДД не вносилось. </t>
  </si>
  <si>
    <t>Первичный</t>
  </si>
  <si>
    <t>Отчет для общественности</t>
  </si>
  <si>
    <t>количество поставщиков и источников происхождения</t>
  </si>
  <si>
    <t xml:space="preserve">Россия, NRA-RU V4-1 от 11.07.2022  за исключением инд.2.1. </t>
  </si>
  <si>
    <t>Средняя длина не-сертифицированной(ых) цепочки(чек) поставок</t>
  </si>
  <si>
    <t xml:space="preserve">Общедоступное резюме СДД согласно разделу 11 стандарта СТО-42952298-004-2022 V01-23 (Название файла и дата)
Прикрепите к данному приложению
</t>
  </si>
  <si>
    <t>Поставляет ли организация несертифицированную Контролируемую Древесину (CW) из участков поставок которыми она (или дочерняя организация) владеет или управляет? Укажите подробности.</t>
  </si>
  <si>
    <t>не требуется. СДД разработана на основе последней оценке риска NRA-RU V4-1 от 11.07.2022  за исключением инд.2.1.</t>
  </si>
  <si>
    <t>Оценка обоснования применения расширений для адаптации СДД к утвержденным оценкам рисков (ОР) с учетом обстоятельств и сроков:</t>
  </si>
  <si>
    <t xml:space="preserve">консультант
</t>
  </si>
  <si>
    <t>Перечень несоответствий, которы требуется устранить для поддержания сертификации / период, в течение которого должны быть проведены корректирующие действия.</t>
  </si>
  <si>
    <t>Обоснование применения расширения для адаптации СДД к утвержденным оценкам риска FSC:</t>
  </si>
  <si>
    <t>Дата Сертификационного/надзорного аудита:</t>
  </si>
  <si>
    <t>ООО "Форест Трейд"</t>
  </si>
  <si>
    <t>194294, город Санкт-Петербург, поселок городского типа Парголово Михайловка, ул. Первого Мая ул., д.33 литер А.</t>
  </si>
  <si>
    <t>16 поставщиков, 21 территория поставок</t>
  </si>
  <si>
    <t>Организация проверила цепочки поставок из Ленинградской, Псковской, Новгородской области, Республики Карелия.</t>
  </si>
  <si>
    <t xml:space="preserve">Общедоступное резюме СДД передано в орган по сертификации (РЕЗЮМЕ СДД 2024  Форест трейд от 09.04.2024). </t>
  </si>
  <si>
    <t>Организация не полностью использует контрольные меры, приведенные в НОР (индикатор 1.8 (п. 7,8)) по санитарным рубкам. Например, индикатор 1.8 (п.7)  НОР - не проверяется доля древесины от санитарных рубок в общем объеме заготовки у арендатора лесного участка за предыдущий календарный год. Индикатор 1.8 (п.8) НОР - не по всем лесосекам проверяются ведомости МДО. Срок устранения до 24.06.2025</t>
  </si>
  <si>
    <t>Никакой конфиденциальной информации со стороны Организации не было.</t>
  </si>
  <si>
    <t>Обозначения рисков были проверены в соответствии с действующим НОР для России. Объем полевой проверки (уровень леса и проверка поставщиков в цепочке поставок на месте) включал 3 FMU (Ленинградская и Псковская область). Выборка была произведена аудитором случайным образом на основе рисков, связанных с регионами FMU и рисками в соответствии с НОР.</t>
  </si>
  <si>
    <t>Был установлен диалог с заинтересованными сторонами из районов поставок в Ленинградской и Псковской области и с представителями национальных организаций. Список заинтересованных групп, приглашенных для участия в консультациях, выводы из полученных комментариев, а также краткое описание того, как были учтены комментарии, представлены в качестве приложения к настоящему резюме.</t>
  </si>
  <si>
    <t>21,27,28.05, 25.06.2024</t>
  </si>
  <si>
    <t>отражено в отчете</t>
  </si>
  <si>
    <t xml:space="preserve">Нарушения устраняются согласно установленным срокам. Планы лесохозяйственных мероприятий выполняются.  Задолженности по аренде нет. Проектируемые ООПТ нет, МЛМ нет. Санрубки  ведутся. </t>
  </si>
  <si>
    <t>положительно</t>
  </si>
  <si>
    <t>1 и 3 категория НОР</t>
  </si>
  <si>
    <t>лесное законодательство и экология, ЛВПЦ</t>
  </si>
  <si>
    <t>OOO "Чартер"</t>
  </si>
  <si>
    <t>Представитель лесничества</t>
  </si>
  <si>
    <t>И1</t>
  </si>
  <si>
    <t>Оказывают помощь местному населению.  Жалоб нет.</t>
  </si>
  <si>
    <t>2 категория НОР</t>
  </si>
  <si>
    <t>социальные</t>
  </si>
  <si>
    <t>Представитель администрации</t>
  </si>
  <si>
    <t>Нарушения устраняются согласно установленным срокам. Планы лесохозяйственных мероприятий выполняются.  Задолженности по аренде нет. Проектируемые ООПТ нет. МЛМ нет.</t>
  </si>
  <si>
    <t>ООО "Инрост"</t>
  </si>
  <si>
    <t xml:space="preserve">Нарушения устраняются согласно установленным срокам. Планы лесохозяйственных мероприятий выполняются.  Задолженности по аренде нет. Проектируемые ООПТ есть, рубки не ведутся. МЛМ есть. Есть санрубки. </t>
  </si>
  <si>
    <t>ООО "Луга-лес "</t>
  </si>
  <si>
    <t xml:space="preserve">Нарушения устраняются согласно установленным срокам. Планы лесохозяйственных мероприятий выполняются.  Задолженности по аренде нет. Проектируемые ООПТ есть, рубкине  ведутся. МЛМ нет. Санрубки назначены, рубки еще не ведутся. </t>
  </si>
  <si>
    <t>ЗАО "Петровлес-Волосово"</t>
  </si>
  <si>
    <t>ОА</t>
  </si>
  <si>
    <t>reflected in the report</t>
  </si>
  <si>
    <t>No facts of discrimination. Salary above average within the region with no delays, training on health and safety regularly. No conflicts between employee and employer.</t>
  </si>
  <si>
    <t>Positive</t>
  </si>
  <si>
    <t>Principle 2</t>
  </si>
  <si>
    <t xml:space="preserve">Social </t>
  </si>
  <si>
    <t>Geperion Trade LLC</t>
  </si>
  <si>
    <t>Employee representative</t>
  </si>
  <si>
    <t xml:space="preserve">Нарушения устраняются согласно установленным срокам. Планы лесохозяйственных мероприятий выполняются.  Задолженности по аренде нет. Проектируемые ООПТ есть, рубки ведутся. МЛМ есть. </t>
  </si>
  <si>
    <t>ООО "Технолес "</t>
  </si>
  <si>
    <t>Violations are eliminated in accordance with the established deadlines. The plans of forestry activities are being implemented. There are no rent arrears.There are specially protected natural areas. No activities are implemented there.</t>
  </si>
  <si>
    <t>1.2, 1.3, 1.4, 1.5, 2.1, 5.5, 5.6, 6.1, 6.2, 6.3, 6.5, 6.7, 6.9, 7.1, 8.2, 9.1, 9.2, 9.3, 9.4</t>
  </si>
  <si>
    <t>forest legislation и ecology, HCVF</t>
  </si>
  <si>
    <t>Forestry representative</t>
  </si>
  <si>
    <t xml:space="preserve">The organization provides assistance to the local population. The organization report on the locations of the planned activities. There are no indigenous peoples. The organization provided certification documents. </t>
  </si>
  <si>
    <t>2.2, 2.3, 3.1, 4.1, 4.2, 4.4, 4.5, 5.4, 7.4 8.2, 8.5, 9.1, 9.4</t>
  </si>
  <si>
    <t>SOCIAL</t>
  </si>
  <si>
    <t>Administration representative</t>
  </si>
  <si>
    <t>Ответ ОС</t>
  </si>
  <si>
    <t>Краткое изложение вопроса</t>
  </si>
  <si>
    <t>Положит. / 
Отрицат.</t>
  </si>
  <si>
    <t>Ссыл. Стан-та</t>
  </si>
  <si>
    <t>Категория вопроса</t>
  </si>
  <si>
    <r>
      <t>Название участка (</t>
    </r>
    <r>
      <rPr>
        <b/>
        <i/>
        <sz val="10"/>
        <rFont val="Cambria"/>
        <family val="1"/>
        <charset val="204"/>
      </rPr>
      <t>если групповой, мульти сайт</t>
    </r>
    <r>
      <rPr>
        <b/>
        <sz val="10"/>
        <rFont val="Cambria"/>
        <family val="1"/>
        <charset val="204"/>
      </rPr>
      <t>)</t>
    </r>
  </si>
  <si>
    <t>Тип отношений / заинтересованных сторон - например.  НПО и т. д.</t>
  </si>
  <si>
    <t>№ ЗС</t>
  </si>
  <si>
    <t>Аудит (Основная оценка,  инспекция)</t>
  </si>
  <si>
    <t>Soil Association response</t>
  </si>
  <si>
    <t>Issue summary</t>
  </si>
  <si>
    <t>Positive / 
Negative/ Other</t>
  </si>
  <si>
    <t>Std ref</t>
  </si>
  <si>
    <t>Issue category</t>
  </si>
  <si>
    <t>Site name (if group multi-site)</t>
  </si>
  <si>
    <t>Stakeholder ref number</t>
  </si>
  <si>
    <t>Relation / stakeholder type - eg. neighbour, NGO etc</t>
  </si>
  <si>
    <t>Audit (MA, S1 etc..)</t>
  </si>
  <si>
    <t>ПРИЛОЖЕНИЕ 2 - ИТОГОВЫЙ ОТЧЕТ ПО ОТЗЫВАМ ЗАИНТЕРЕСОВАННЫХ СТОРОН  (примечание: схожие вопросы могут быть сгруппированы)</t>
  </si>
  <si>
    <t>ANNEX 2 - STAKEHOLDER SUMMARY REPORT (note: similar issues may be grouped together)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</si>
</sst>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9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b/>
      <sz val="10"/>
      <name val="Arial"/>
      <family val="2"/>
    </font>
    <font>
      <i/>
      <sz val="10"/>
      <name val="Arial"/>
      <family val="2"/>
    </font>
    <font>
      <b/>
      <u/>
      <sz val="10"/>
      <name val="Arial"/>
      <family val="2"/>
    </font>
    <font>
      <sz val="8"/>
      <name val="Arial"/>
      <family val="2"/>
    </font>
    <font>
      <b/>
      <sz val="10"/>
      <color indexed="10"/>
      <name val="Arial"/>
      <family val="2"/>
    </font>
    <font>
      <b/>
      <i/>
      <sz val="10"/>
      <name val="Arial"/>
      <family val="2"/>
    </font>
    <font>
      <b/>
      <sz val="16"/>
      <name val="Arial"/>
      <family val="2"/>
    </font>
    <font>
      <b/>
      <i/>
      <sz val="14"/>
      <name val="Arial"/>
      <family val="2"/>
    </font>
    <font>
      <b/>
      <sz val="8"/>
      <name val="Arial"/>
      <family val="2"/>
    </font>
    <font>
      <sz val="8"/>
      <name val="Arial"/>
      <family val="2"/>
    </font>
    <font>
      <sz val="11"/>
      <name val="Palatino"/>
      <family val="1"/>
    </font>
    <font>
      <sz val="11"/>
      <name val="Arial"/>
      <family val="2"/>
    </font>
    <font>
      <b/>
      <sz val="11"/>
      <name val="Arial"/>
      <family val="2"/>
    </font>
    <font>
      <sz val="9"/>
      <name val="Arial"/>
      <family val="2"/>
    </font>
    <font>
      <b/>
      <sz val="9"/>
      <name val="Arial"/>
      <family val="2"/>
    </font>
    <font>
      <b/>
      <i/>
      <sz val="11"/>
      <color indexed="12"/>
      <name val="Arial"/>
      <family val="2"/>
    </font>
    <font>
      <sz val="12"/>
      <name val="Arial"/>
      <family val="2"/>
    </font>
    <font>
      <u/>
      <sz val="10"/>
      <color indexed="12"/>
      <name val="Arial"/>
      <family val="2"/>
    </font>
    <font>
      <b/>
      <sz val="14"/>
      <name val="Arial"/>
      <family val="2"/>
    </font>
    <font>
      <b/>
      <i/>
      <sz val="10"/>
      <color indexed="10"/>
      <name val="Arial"/>
      <family val="2"/>
    </font>
    <font>
      <sz val="8"/>
      <color indexed="10"/>
      <name val="Arial"/>
      <family val="2"/>
    </font>
    <font>
      <b/>
      <sz val="11"/>
      <color indexed="10"/>
      <name val="Arial"/>
      <family val="2"/>
    </font>
    <font>
      <i/>
      <sz val="11"/>
      <name val="Arial"/>
      <family val="2"/>
    </font>
    <font>
      <sz val="10"/>
      <color indexed="5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i/>
      <sz val="8"/>
      <name val="Arial"/>
      <family val="2"/>
    </font>
    <font>
      <i/>
      <sz val="9"/>
      <name val="Arial"/>
      <family val="2"/>
    </font>
    <font>
      <b/>
      <sz val="10"/>
      <color indexed="17"/>
      <name val="Arial"/>
      <family val="2"/>
    </font>
    <font>
      <b/>
      <i/>
      <sz val="10"/>
      <color indexed="17"/>
      <name val="Arial"/>
      <family val="2"/>
    </font>
    <font>
      <b/>
      <vertAlign val="superscript"/>
      <sz val="10"/>
      <name val="Arial"/>
      <family val="2"/>
    </font>
    <font>
      <b/>
      <vertAlign val="superscript"/>
      <sz val="11"/>
      <name val="Arial"/>
      <family val="2"/>
    </font>
    <font>
      <b/>
      <sz val="18"/>
      <name val="Arial"/>
      <family val="2"/>
    </font>
    <font>
      <u/>
      <sz val="10"/>
      <name val="Arial"/>
      <family val="2"/>
    </font>
    <font>
      <sz val="11"/>
      <name val="Calibri"/>
      <family val="2"/>
    </font>
    <font>
      <u/>
      <sz val="10"/>
      <color theme="10"/>
      <name val="Arial"/>
      <family val="2"/>
    </font>
    <font>
      <sz val="11"/>
      <color theme="1"/>
      <name val="Calibri"/>
      <family val="2"/>
      <scheme val="minor"/>
    </font>
    <font>
      <sz val="10"/>
      <color rgb="FFFF0000"/>
      <name val="Arial"/>
      <family val="2"/>
    </font>
    <font>
      <b/>
      <sz val="10"/>
      <color rgb="FF008000"/>
      <name val="Arial"/>
      <family val="2"/>
    </font>
    <font>
      <i/>
      <sz val="11"/>
      <color theme="1"/>
      <name val="Calibri"/>
      <family val="2"/>
      <scheme val="minor"/>
    </font>
    <font>
      <b/>
      <sz val="10"/>
      <color rgb="FFFF0000"/>
      <name val="Arial"/>
      <family val="2"/>
    </font>
    <font>
      <b/>
      <sz val="9"/>
      <color rgb="FF008000"/>
      <name val="Arial"/>
      <family val="2"/>
    </font>
    <font>
      <i/>
      <sz val="10"/>
      <color rgb="FFFF0000"/>
      <name val="Arial"/>
      <family val="2"/>
    </font>
    <font>
      <sz val="10"/>
      <color theme="1"/>
      <name val="Arial"/>
      <family val="2"/>
    </font>
    <font>
      <sz val="8"/>
      <color rgb="FFFF0000"/>
      <name val="Arial"/>
      <family val="2"/>
    </font>
    <font>
      <sz val="10"/>
      <color theme="0"/>
      <name val="Arial"/>
      <family val="2"/>
    </font>
    <font>
      <b/>
      <sz val="12"/>
      <color rgb="FFFF0000"/>
      <name val="Arial"/>
      <family val="2"/>
    </font>
    <font>
      <b/>
      <sz val="11"/>
      <color theme="1"/>
      <name val="Calibri"/>
      <family val="2"/>
      <scheme val="minor"/>
    </font>
    <font>
      <b/>
      <sz val="10"/>
      <color theme="6" tint="-0.499984740745262"/>
      <name val="Arial"/>
      <family val="2"/>
    </font>
    <font>
      <b/>
      <sz val="10"/>
      <color rgb="FF009900"/>
      <name val="Arial"/>
      <family val="2"/>
    </font>
    <font>
      <u/>
      <sz val="10"/>
      <color rgb="FFFF0000"/>
      <name val="Arial"/>
      <family val="2"/>
    </font>
    <font>
      <u/>
      <sz val="11"/>
      <color theme="10"/>
      <name val="Calibri"/>
      <family val="2"/>
      <scheme val="minor"/>
    </font>
    <font>
      <sz val="14"/>
      <name val="Arial"/>
      <family val="2"/>
    </font>
    <font>
      <b/>
      <i/>
      <sz val="14"/>
      <color indexed="12"/>
      <name val="Arial"/>
      <family val="2"/>
    </font>
    <font>
      <b/>
      <i/>
      <sz val="14"/>
      <color rgb="FFFF0000"/>
      <name val="Arial"/>
      <family val="2"/>
    </font>
    <font>
      <b/>
      <sz val="16"/>
      <color rgb="FFFF0000"/>
      <name val="Arial"/>
      <family val="2"/>
    </font>
    <font>
      <sz val="16"/>
      <color rgb="FFFF0000"/>
      <name val="Arial"/>
      <family val="2"/>
    </font>
    <font>
      <b/>
      <sz val="11"/>
      <color rgb="FFFF0000"/>
      <name val="Arial"/>
      <family val="2"/>
    </font>
    <font>
      <sz val="8"/>
      <name val="Arial"/>
      <family val="2"/>
    </font>
    <font>
      <i/>
      <sz val="11"/>
      <color theme="1"/>
      <name val="Arial"/>
      <family val="2"/>
    </font>
    <font>
      <i/>
      <sz val="10"/>
      <name val="Arial"/>
      <family val="2"/>
      <charset val="204"/>
    </font>
    <font>
      <sz val="10"/>
      <name val="Arial"/>
      <family val="2"/>
      <charset val="204"/>
    </font>
    <font>
      <i/>
      <sz val="10"/>
      <name val="Arial"/>
      <family val="2"/>
      <charset val="238"/>
    </font>
    <font>
      <b/>
      <sz val="10"/>
      <name val="Arial"/>
      <family val="2"/>
      <charset val="204"/>
    </font>
    <font>
      <sz val="11"/>
      <name val="Palatino"/>
    </font>
    <font>
      <sz val="11"/>
      <name val="Cambria"/>
      <family val="2"/>
      <charset val="204"/>
      <scheme val="major"/>
    </font>
    <font>
      <sz val="10"/>
      <name val="Cambria"/>
      <family val="2"/>
      <charset val="204"/>
      <scheme val="major"/>
    </font>
    <font>
      <sz val="11"/>
      <name val="Cambria"/>
      <family val="1"/>
      <scheme val="major"/>
    </font>
    <font>
      <sz val="11"/>
      <color indexed="2"/>
      <name val="Cambria"/>
      <family val="2"/>
      <charset val="204"/>
      <scheme val="major"/>
    </font>
    <font>
      <b/>
      <sz val="10"/>
      <name val="Cambria"/>
      <family val="2"/>
      <charset val="204"/>
      <scheme val="major"/>
    </font>
    <font>
      <b/>
      <i/>
      <sz val="10"/>
      <name val="Cambria"/>
      <family val="1"/>
      <charset val="204"/>
    </font>
    <font>
      <b/>
      <sz val="10"/>
      <name val="Cambria"/>
      <family val="1"/>
      <charset val="204"/>
    </font>
    <font>
      <b/>
      <sz val="12"/>
      <name val="Cambria"/>
      <family val="2"/>
      <charset val="204"/>
      <scheme val="major"/>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47"/>
        <bgColor indexed="64"/>
      </patternFill>
    </fill>
    <fill>
      <patternFill patternType="solid">
        <fgColor indexed="41"/>
        <bgColor indexed="64"/>
      </patternFill>
    </fill>
    <fill>
      <patternFill patternType="solid">
        <fgColor indexed="42"/>
        <bgColor indexed="64"/>
      </patternFill>
    </fill>
    <fill>
      <patternFill patternType="solid">
        <fgColor theme="0"/>
        <bgColor indexed="64"/>
      </patternFill>
    </fill>
    <fill>
      <patternFill patternType="solid">
        <fgColor theme="0" tint="-0.249977111117893"/>
        <bgColor indexed="64"/>
      </patternFill>
    </fill>
    <fill>
      <patternFill patternType="solid">
        <fgColor rgb="FF92D050"/>
        <bgColor indexed="64"/>
      </patternFill>
    </fill>
    <fill>
      <patternFill patternType="solid">
        <fgColor rgb="FFFFCC99"/>
        <bgColor indexed="64"/>
      </patternFill>
    </fill>
    <fill>
      <patternFill patternType="solid">
        <fgColor rgb="FFFFFF00"/>
        <bgColor indexed="64"/>
      </patternFill>
    </fill>
    <fill>
      <patternFill patternType="solid">
        <fgColor rgb="FFCCFFFF"/>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C000"/>
        <bgColor indexed="64"/>
      </patternFill>
    </fill>
    <fill>
      <patternFill patternType="solid">
        <fgColor rgb="FFFFFFCC"/>
        <bgColor indexed="64"/>
      </patternFill>
    </fill>
    <fill>
      <patternFill patternType="solid">
        <fgColor rgb="FFFFCCFF"/>
        <bgColor indexed="64"/>
      </patternFill>
    </fill>
    <fill>
      <patternFill patternType="solid">
        <fgColor theme="5" tint="0.59999389629810485"/>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0" tint="-0.24994659260841701"/>
        <bgColor indexed="64"/>
      </patternFill>
    </fill>
    <fill>
      <patternFill patternType="solid">
        <fgColor indexed="5"/>
        <bgColor indexed="5"/>
      </patternFill>
    </fill>
    <fill>
      <patternFill patternType="solid">
        <fgColor theme="0"/>
        <bgColor theme="0"/>
      </patternFill>
    </fill>
    <fill>
      <patternFill patternType="solid">
        <fgColor rgb="FF92D050"/>
        <bgColor rgb="FF92D050"/>
      </patternFill>
    </fill>
    <fill>
      <patternFill patternType="solid">
        <fgColor rgb="FF00B050"/>
        <bgColor rgb="FF00B050"/>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rgb="FFFF0000"/>
      </left>
      <right style="thin">
        <color rgb="FFFF0000"/>
      </right>
      <top style="medium">
        <color rgb="FFFF0000"/>
      </top>
      <bottom style="medium">
        <color rgb="FFFF0000"/>
      </bottom>
      <diagonal/>
    </border>
    <border>
      <left style="thin">
        <color rgb="FFFF0000"/>
      </left>
      <right style="thin">
        <color rgb="FFFF0000"/>
      </right>
      <top style="medium">
        <color rgb="FFFF0000"/>
      </top>
      <bottom style="medium">
        <color rgb="FFFF0000"/>
      </bottom>
      <diagonal/>
    </border>
    <border>
      <left style="thin">
        <color rgb="FFFF0000"/>
      </left>
      <right style="medium">
        <color rgb="FFFF0000"/>
      </right>
      <top style="medium">
        <color rgb="FFFF0000"/>
      </top>
      <bottom style="medium">
        <color rgb="FFFF0000"/>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144">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23" fillId="0" borderId="0" applyNumberFormat="0" applyFill="0" applyBorder="0" applyAlignment="0" applyProtection="0">
      <alignment vertical="top"/>
      <protection locked="0"/>
    </xf>
    <xf numFmtId="0" fontId="56"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4" fillId="0" borderId="0"/>
    <xf numFmtId="0" fontId="4" fillId="0" borderId="0"/>
    <xf numFmtId="0" fontId="57" fillId="0" borderId="0"/>
    <xf numFmtId="0" fontId="4" fillId="0" borderId="0"/>
    <xf numFmtId="0" fontId="16" fillId="0" borderId="0"/>
    <xf numFmtId="0" fontId="4"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3" fillId="0" borderId="0"/>
    <xf numFmtId="0" fontId="2" fillId="0" borderId="0"/>
    <xf numFmtId="0" fontId="1" fillId="0" borderId="0"/>
    <xf numFmtId="0" fontId="72" fillId="0" borderId="0" applyNumberFormat="0" applyFill="0" applyBorder="0" applyAlignment="0" applyProtection="0"/>
    <xf numFmtId="0" fontId="82" fillId="0" borderId="0"/>
    <xf numFmtId="0" fontId="1" fillId="0" borderId="0"/>
    <xf numFmtId="0" fontId="4" fillId="0" borderId="0"/>
    <xf numFmtId="0" fontId="43" fillId="20" borderId="85" applyNumberFormat="0" applyAlignment="0" applyProtection="0"/>
    <xf numFmtId="0" fontId="4" fillId="23" borderId="84" applyNumberFormat="0" applyFont="0" applyAlignment="0" applyProtection="0"/>
    <xf numFmtId="0" fontId="40" fillId="7" borderId="83" applyNumberFormat="0" applyAlignment="0" applyProtection="0"/>
    <xf numFmtId="0" fontId="33" fillId="20" borderId="79" applyNumberFormat="0" applyAlignment="0" applyProtection="0"/>
    <xf numFmtId="0" fontId="40" fillId="7" borderId="79" applyNumberFormat="0" applyAlignment="0" applyProtection="0"/>
    <xf numFmtId="0" fontId="4" fillId="23" borderId="80" applyNumberFormat="0" applyFont="0" applyAlignment="0" applyProtection="0"/>
    <xf numFmtId="0" fontId="43" fillId="20" borderId="81" applyNumberFormat="0" applyAlignment="0" applyProtection="0"/>
    <xf numFmtId="0" fontId="45" fillId="0" borderId="82" applyNumberFormat="0" applyFill="0" applyAlignment="0" applyProtection="0"/>
    <xf numFmtId="0" fontId="1" fillId="0" borderId="0"/>
    <xf numFmtId="0" fontId="1" fillId="0" borderId="0"/>
    <xf numFmtId="0" fontId="33" fillId="20" borderId="83" applyNumberFormat="0" applyAlignment="0" applyProtection="0"/>
    <xf numFmtId="0" fontId="45" fillId="0" borderId="82" applyNumberFormat="0" applyFill="0" applyAlignment="0" applyProtection="0"/>
    <xf numFmtId="0" fontId="45" fillId="0" borderId="82" applyNumberFormat="0" applyFill="0" applyAlignment="0" applyProtection="0"/>
    <xf numFmtId="0" fontId="43" fillId="20" borderId="81" applyNumberFormat="0" applyAlignment="0" applyProtection="0"/>
    <xf numFmtId="0" fontId="4" fillId="23" borderId="80" applyNumberFormat="0" applyFont="0" applyAlignment="0" applyProtection="0"/>
    <xf numFmtId="0" fontId="40" fillId="7" borderId="79" applyNumberFormat="0" applyAlignment="0" applyProtection="0"/>
    <xf numFmtId="0" fontId="4" fillId="23" borderId="80" applyNumberFormat="0" applyFont="0" applyAlignment="0" applyProtection="0"/>
    <xf numFmtId="0" fontId="4" fillId="23" borderId="80" applyNumberFormat="0" applyFont="0" applyAlignment="0" applyProtection="0"/>
    <xf numFmtId="0" fontId="43" fillId="20" borderId="81" applyNumberFormat="0" applyAlignment="0" applyProtection="0"/>
    <xf numFmtId="0" fontId="40" fillId="7" borderId="79" applyNumberFormat="0" applyAlignment="0" applyProtection="0"/>
    <xf numFmtId="0" fontId="4" fillId="23" borderId="80" applyNumberFormat="0" applyFont="0" applyAlignment="0" applyProtection="0"/>
    <xf numFmtId="0" fontId="43" fillId="20" borderId="81" applyNumberFormat="0" applyAlignment="0" applyProtection="0"/>
    <xf numFmtId="0" fontId="4" fillId="23" borderId="80" applyNumberFormat="0" applyFont="0" applyAlignment="0" applyProtection="0"/>
    <xf numFmtId="0" fontId="40" fillId="7" borderId="79" applyNumberFormat="0" applyAlignment="0" applyProtection="0"/>
    <xf numFmtId="0" fontId="43" fillId="20" borderId="81" applyNumberFormat="0" applyAlignment="0" applyProtection="0"/>
    <xf numFmtId="0" fontId="40" fillId="7" borderId="79" applyNumberFormat="0" applyAlignment="0" applyProtection="0"/>
    <xf numFmtId="0" fontId="43" fillId="20" borderId="81" applyNumberFormat="0" applyAlignment="0" applyProtection="0"/>
    <xf numFmtId="0" fontId="43" fillId="20" borderId="81" applyNumberFormat="0" applyAlignment="0" applyProtection="0"/>
    <xf numFmtId="0" fontId="45" fillId="0" borderId="82" applyNumberFormat="0" applyFill="0" applyAlignment="0" applyProtection="0"/>
    <xf numFmtId="0" fontId="45" fillId="0" borderId="82" applyNumberFormat="0" applyFill="0" applyAlignment="0" applyProtection="0"/>
    <xf numFmtId="0" fontId="33" fillId="20" borderId="79" applyNumberFormat="0" applyAlignment="0" applyProtection="0"/>
    <xf numFmtId="0" fontId="43" fillId="20" borderId="81" applyNumberFormat="0" applyAlignment="0" applyProtection="0"/>
    <xf numFmtId="0" fontId="40" fillId="7" borderId="79" applyNumberFormat="0" applyAlignment="0" applyProtection="0"/>
    <xf numFmtId="0" fontId="4" fillId="23" borderId="80" applyNumberFormat="0" applyFont="0" applyAlignment="0" applyProtection="0"/>
    <xf numFmtId="0" fontId="45" fillId="0" borderId="82" applyNumberFormat="0" applyFill="0" applyAlignment="0" applyProtection="0"/>
    <xf numFmtId="0" fontId="1" fillId="0" borderId="0"/>
    <xf numFmtId="0" fontId="1" fillId="0" borderId="0"/>
    <xf numFmtId="0" fontId="33" fillId="20" borderId="79" applyNumberFormat="0" applyAlignment="0" applyProtection="0"/>
    <xf numFmtId="0" fontId="45" fillId="0" borderId="82" applyNumberFormat="0" applyFill="0" applyAlignment="0" applyProtection="0"/>
    <xf numFmtId="0" fontId="45" fillId="0" borderId="82" applyNumberFormat="0" applyFill="0" applyAlignment="0" applyProtection="0"/>
    <xf numFmtId="0" fontId="33" fillId="20" borderId="79" applyNumberFormat="0" applyAlignment="0" applyProtection="0"/>
    <xf numFmtId="0" fontId="4" fillId="23" borderId="80" applyNumberFormat="0" applyFont="0" applyAlignment="0" applyProtection="0"/>
    <xf numFmtId="0" fontId="45" fillId="0" borderId="82" applyNumberFormat="0" applyFill="0" applyAlignment="0" applyProtection="0"/>
    <xf numFmtId="0" fontId="4" fillId="23" borderId="80" applyNumberFormat="0" applyFont="0" applyAlignment="0" applyProtection="0"/>
    <xf numFmtId="0" fontId="33" fillId="20" borderId="79" applyNumberFormat="0" applyAlignment="0" applyProtection="0"/>
    <xf numFmtId="0" fontId="33" fillId="20" borderId="79" applyNumberFormat="0" applyAlignment="0" applyProtection="0"/>
    <xf numFmtId="0" fontId="40" fillId="7" borderId="79" applyNumberFormat="0" applyAlignment="0" applyProtection="0"/>
    <xf numFmtId="0" fontId="33" fillId="20" borderId="79" applyNumberFormat="0" applyAlignment="0" applyProtection="0"/>
    <xf numFmtId="0" fontId="43" fillId="20" borderId="81" applyNumberFormat="0" applyAlignment="0" applyProtection="0"/>
    <xf numFmtId="0" fontId="45" fillId="0" borderId="86" applyNumberFormat="0" applyFill="0" applyAlignment="0" applyProtection="0"/>
    <xf numFmtId="0" fontId="45" fillId="0" borderId="86" applyNumberFormat="0" applyFill="0" applyAlignment="0" applyProtection="0"/>
    <xf numFmtId="0" fontId="45" fillId="0" borderId="86" applyNumberFormat="0" applyFill="0" applyAlignment="0" applyProtection="0"/>
    <xf numFmtId="0" fontId="43" fillId="20" borderId="85" applyNumberFormat="0" applyAlignment="0" applyProtection="0"/>
    <xf numFmtId="0" fontId="4" fillId="23" borderId="84" applyNumberFormat="0" applyFont="0" applyAlignment="0" applyProtection="0"/>
    <xf numFmtId="0" fontId="40" fillId="7" borderId="83" applyNumberFormat="0" applyAlignment="0" applyProtection="0"/>
    <xf numFmtId="0" fontId="4" fillId="23" borderId="84" applyNumberFormat="0" applyFont="0" applyAlignment="0" applyProtection="0"/>
    <xf numFmtId="0" fontId="4" fillId="23" borderId="84" applyNumberFormat="0" applyFont="0" applyAlignment="0" applyProtection="0"/>
    <xf numFmtId="0" fontId="43" fillId="20" borderId="85" applyNumberFormat="0" applyAlignment="0" applyProtection="0"/>
    <xf numFmtId="0" fontId="40" fillId="7" borderId="83" applyNumberFormat="0" applyAlignment="0" applyProtection="0"/>
    <xf numFmtId="0" fontId="4" fillId="23" borderId="84" applyNumberFormat="0" applyFont="0" applyAlignment="0" applyProtection="0"/>
    <xf numFmtId="0" fontId="43" fillId="20" borderId="85" applyNumberFormat="0" applyAlignment="0" applyProtection="0"/>
    <xf numFmtId="0" fontId="4" fillId="23" borderId="84" applyNumberFormat="0" applyFont="0" applyAlignment="0" applyProtection="0"/>
    <xf numFmtId="0" fontId="40" fillId="7" borderId="83" applyNumberFormat="0" applyAlignment="0" applyProtection="0"/>
    <xf numFmtId="0" fontId="43" fillId="20" borderId="85" applyNumberFormat="0" applyAlignment="0" applyProtection="0"/>
    <xf numFmtId="0" fontId="40" fillId="7" borderId="83" applyNumberFormat="0" applyAlignment="0" applyProtection="0"/>
    <xf numFmtId="0" fontId="43" fillId="20" borderId="85" applyNumberFormat="0" applyAlignment="0" applyProtection="0"/>
    <xf numFmtId="0" fontId="43" fillId="20" borderId="85" applyNumberFormat="0" applyAlignment="0" applyProtection="0"/>
    <xf numFmtId="0" fontId="45" fillId="0" borderId="86" applyNumberFormat="0" applyFill="0" applyAlignment="0" applyProtection="0"/>
    <xf numFmtId="0" fontId="45" fillId="0" borderId="86" applyNumberFormat="0" applyFill="0" applyAlignment="0" applyProtection="0"/>
    <xf numFmtId="0" fontId="33" fillId="20" borderId="83" applyNumberFormat="0" applyAlignment="0" applyProtection="0"/>
    <xf numFmtId="0" fontId="43" fillId="20" borderId="85" applyNumberFormat="0" applyAlignment="0" applyProtection="0"/>
    <xf numFmtId="0" fontId="40" fillId="7" borderId="83" applyNumberFormat="0" applyAlignment="0" applyProtection="0"/>
    <xf numFmtId="0" fontId="4" fillId="23" borderId="84" applyNumberFormat="0" applyFont="0" applyAlignment="0" applyProtection="0"/>
    <xf numFmtId="0" fontId="45" fillId="0" borderId="86" applyNumberFormat="0" applyFill="0" applyAlignment="0" applyProtection="0"/>
    <xf numFmtId="0" fontId="33" fillId="20" borderId="83" applyNumberFormat="0" applyAlignment="0" applyProtection="0"/>
    <xf numFmtId="0" fontId="45" fillId="0" borderId="86" applyNumberFormat="0" applyFill="0" applyAlignment="0" applyProtection="0"/>
    <xf numFmtId="0" fontId="45" fillId="0" borderId="86" applyNumberFormat="0" applyFill="0" applyAlignment="0" applyProtection="0"/>
    <xf numFmtId="0" fontId="33" fillId="20" borderId="83" applyNumberFormat="0" applyAlignment="0" applyProtection="0"/>
    <xf numFmtId="0" fontId="4" fillId="23" borderId="84" applyNumberFormat="0" applyFont="0" applyAlignment="0" applyProtection="0"/>
    <xf numFmtId="0" fontId="45" fillId="0" borderId="86" applyNumberFormat="0" applyFill="0" applyAlignment="0" applyProtection="0"/>
    <xf numFmtId="0" fontId="4" fillId="23" borderId="84" applyNumberFormat="0" applyFont="0" applyAlignment="0" applyProtection="0"/>
    <xf numFmtId="0" fontId="33" fillId="20" borderId="83" applyNumberFormat="0" applyAlignment="0" applyProtection="0"/>
    <xf numFmtId="0" fontId="33" fillId="20" borderId="83" applyNumberFormat="0" applyAlignment="0" applyProtection="0"/>
    <xf numFmtId="0" fontId="40" fillId="7" borderId="83" applyNumberFormat="0" applyAlignment="0" applyProtection="0"/>
    <xf numFmtId="0" fontId="33" fillId="20" borderId="83" applyNumberFormat="0" applyAlignment="0" applyProtection="0"/>
    <xf numFmtId="0" fontId="43" fillId="20" borderId="85" applyNumberFormat="0" applyAlignment="0" applyProtection="0"/>
    <xf numFmtId="0" fontId="85" fillId="0" borderId="0"/>
    <xf numFmtId="0" fontId="82" fillId="0" borderId="0"/>
  </cellStyleXfs>
  <cellXfs count="621">
    <xf numFmtId="0" fontId="0" fillId="0" borderId="0" xfId="0"/>
    <xf numFmtId="0" fontId="6" fillId="24" borderId="11" xfId="0" applyFont="1" applyFill="1" applyBorder="1" applyAlignment="1">
      <alignment horizontal="right" wrapText="1"/>
    </xf>
    <xf numFmtId="0" fontId="4" fillId="0" borderId="0" xfId="0" applyFont="1"/>
    <xf numFmtId="0" fontId="6" fillId="24" borderId="10" xfId="0" applyFont="1" applyFill="1" applyBorder="1" applyAlignment="1">
      <alignment horizontal="center" wrapText="1"/>
    </xf>
    <xf numFmtId="0" fontId="6" fillId="24" borderId="10" xfId="0" applyFont="1" applyFill="1" applyBorder="1" applyAlignment="1">
      <alignment wrapText="1"/>
    </xf>
    <xf numFmtId="0" fontId="17" fillId="0" borderId="0" xfId="43" applyFont="1" applyAlignment="1">
      <alignment vertical="top"/>
    </xf>
    <xf numFmtId="0" fontId="17" fillId="0" borderId="0" xfId="43" applyFont="1"/>
    <xf numFmtId="0" fontId="4" fillId="0" borderId="0" xfId="43" applyFont="1"/>
    <xf numFmtId="0" fontId="4" fillId="0" borderId="0" xfId="43" applyFont="1" applyAlignment="1">
      <alignment horizontal="left" vertical="top"/>
    </xf>
    <xf numFmtId="0" fontId="4" fillId="0" borderId="0" xfId="0" applyFont="1" applyAlignment="1">
      <alignment wrapText="1"/>
    </xf>
    <xf numFmtId="0" fontId="6" fillId="0" borderId="10" xfId="0" applyFont="1" applyBorder="1" applyAlignment="1">
      <alignment wrapText="1"/>
    </xf>
    <xf numFmtId="0" fontId="4" fillId="0" borderId="14" xfId="0" applyFont="1" applyBorder="1" applyAlignment="1">
      <alignment wrapText="1"/>
    </xf>
    <xf numFmtId="0" fontId="7" fillId="25" borderId="10" xfId="0" applyFont="1" applyFill="1" applyBorder="1" applyAlignment="1">
      <alignment horizontal="left" wrapText="1"/>
    </xf>
    <xf numFmtId="0" fontId="14" fillId="0" borderId="0" xfId="0" applyFont="1" applyAlignment="1">
      <alignment horizontal="left"/>
    </xf>
    <xf numFmtId="0" fontId="4" fillId="25" borderId="15" xfId="0" applyFont="1" applyFill="1" applyBorder="1" applyAlignment="1">
      <alignment wrapText="1"/>
    </xf>
    <xf numFmtId="0" fontId="29" fillId="0" borderId="0" xfId="0" applyFont="1" applyAlignment="1">
      <alignment horizontal="left" wrapText="1"/>
    </xf>
    <xf numFmtId="0" fontId="14" fillId="25" borderId="10" xfId="0" applyFont="1" applyFill="1" applyBorder="1" applyAlignment="1">
      <alignment horizontal="left" wrapText="1"/>
    </xf>
    <xf numFmtId="0" fontId="20" fillId="25" borderId="10" xfId="0" applyFont="1" applyFill="1" applyBorder="1" applyAlignment="1">
      <alignment horizontal="left" wrapText="1"/>
    </xf>
    <xf numFmtId="0" fontId="11" fillId="25" borderId="10" xfId="0" applyFont="1" applyFill="1" applyBorder="1" applyAlignment="1">
      <alignment horizontal="left" wrapText="1"/>
    </xf>
    <xf numFmtId="0" fontId="4" fillId="0" borderId="22" xfId="0" applyFont="1" applyBorder="1" applyAlignment="1">
      <alignment horizontal="right" wrapText="1"/>
    </xf>
    <xf numFmtId="0" fontId="0" fillId="25" borderId="0" xfId="0" applyFill="1"/>
    <xf numFmtId="0" fontId="27" fillId="25" borderId="20" xfId="0" applyFont="1" applyFill="1" applyBorder="1" applyAlignment="1">
      <alignment wrapText="1"/>
    </xf>
    <xf numFmtId="0" fontId="27" fillId="25" borderId="26" xfId="0" applyFont="1" applyFill="1" applyBorder="1" applyAlignment="1">
      <alignment wrapText="1"/>
    </xf>
    <xf numFmtId="0" fontId="4" fillId="25" borderId="29" xfId="0" applyFont="1" applyFill="1" applyBorder="1" applyAlignment="1">
      <alignment wrapText="1"/>
    </xf>
    <xf numFmtId="0" fontId="7" fillId="0" borderId="0" xfId="0" applyFont="1" applyAlignment="1">
      <alignment wrapText="1"/>
    </xf>
    <xf numFmtId="0" fontId="4" fillId="25" borderId="30" xfId="0" applyFont="1" applyFill="1" applyBorder="1" applyAlignment="1">
      <alignment wrapText="1"/>
    </xf>
    <xf numFmtId="0" fontId="4" fillId="0" borderId="31" xfId="0" applyFont="1" applyBorder="1"/>
    <xf numFmtId="0" fontId="4" fillId="0" borderId="10" xfId="0" applyFont="1" applyBorder="1"/>
    <xf numFmtId="0" fontId="22" fillId="0" borderId="0" xfId="0" applyFont="1"/>
    <xf numFmtId="0" fontId="4" fillId="0" borderId="44" xfId="0" applyFont="1" applyBorder="1" applyAlignment="1">
      <alignment wrapText="1"/>
    </xf>
    <xf numFmtId="0" fontId="60" fillId="25" borderId="39" xfId="0" applyFont="1" applyFill="1" applyBorder="1"/>
    <xf numFmtId="0" fontId="0" fillId="28" borderId="0" xfId="0" applyFill="1"/>
    <xf numFmtId="164" fontId="6" fillId="24" borderId="10" xfId="0" applyNumberFormat="1" applyFont="1" applyFill="1" applyBorder="1" applyAlignment="1">
      <alignment horizontal="center" wrapText="1"/>
    </xf>
    <xf numFmtId="0" fontId="6" fillId="0" borderId="10" xfId="0" applyFont="1" applyBorder="1"/>
    <xf numFmtId="0" fontId="6" fillId="0" borderId="17" xfId="0" applyFont="1" applyBorder="1" applyAlignment="1">
      <alignment wrapText="1"/>
    </xf>
    <xf numFmtId="0" fontId="6" fillId="0" borderId="14" xfId="0" applyFont="1" applyBorder="1" applyAlignment="1">
      <alignment wrapText="1"/>
    </xf>
    <xf numFmtId="0" fontId="6" fillId="0" borderId="46" xfId="0" applyFont="1" applyBorder="1" applyAlignment="1">
      <alignment wrapText="1"/>
    </xf>
    <xf numFmtId="0" fontId="4" fillId="32" borderId="20" xfId="0" applyFont="1" applyFill="1" applyBorder="1" applyAlignment="1">
      <alignment horizontal="center"/>
    </xf>
    <xf numFmtId="0" fontId="0" fillId="0" borderId="0" xfId="0" applyAlignment="1">
      <alignment horizontal="center"/>
    </xf>
    <xf numFmtId="0" fontId="6" fillId="0" borderId="0" xfId="0" applyFont="1" applyAlignment="1">
      <alignment horizontal="center"/>
    </xf>
    <xf numFmtId="2" fontId="6" fillId="24" borderId="10" xfId="0" applyNumberFormat="1" applyFont="1" applyFill="1" applyBorder="1" applyAlignment="1">
      <alignment horizontal="center" wrapText="1"/>
    </xf>
    <xf numFmtId="0" fontId="4" fillId="0" borderId="0" xfId="0" applyFont="1" applyAlignment="1">
      <alignment horizontal="center"/>
    </xf>
    <xf numFmtId="0" fontId="6" fillId="0" borderId="19" xfId="0" applyFont="1" applyBorder="1" applyAlignment="1">
      <alignment horizontal="center"/>
    </xf>
    <xf numFmtId="0" fontId="6" fillId="24" borderId="17" xfId="0" applyFont="1" applyFill="1" applyBorder="1" applyAlignment="1">
      <alignment horizontal="center" wrapText="1"/>
    </xf>
    <xf numFmtId="0" fontId="0" fillId="29" borderId="0" xfId="0" applyFill="1"/>
    <xf numFmtId="0" fontId="64" fillId="28" borderId="0" xfId="0" applyFont="1" applyFill="1" applyAlignment="1">
      <alignment horizontal="left"/>
    </xf>
    <xf numFmtId="0" fontId="0" fillId="0" borderId="0" xfId="0" applyAlignment="1">
      <alignment horizontal="left"/>
    </xf>
    <xf numFmtId="0" fontId="12" fillId="25" borderId="19" xfId="0" applyFont="1" applyFill="1" applyBorder="1" applyAlignment="1">
      <alignment horizontal="left" wrapText="1"/>
    </xf>
    <xf numFmtId="0" fontId="12" fillId="25" borderId="32" xfId="0" applyFont="1" applyFill="1" applyBorder="1" applyAlignment="1">
      <alignment horizontal="left" wrapText="1"/>
    </xf>
    <xf numFmtId="0" fontId="60" fillId="25" borderId="38" xfId="0" applyFont="1" applyFill="1" applyBorder="1"/>
    <xf numFmtId="0" fontId="5" fillId="24" borderId="52" xfId="0" applyFont="1" applyFill="1" applyBorder="1" applyAlignment="1" applyProtection="1">
      <alignment horizontal="left" vertical="top" wrapText="1"/>
      <protection locked="0"/>
    </xf>
    <xf numFmtId="0" fontId="4" fillId="29" borderId="10" xfId="0" applyFont="1" applyFill="1" applyBorder="1"/>
    <xf numFmtId="0" fontId="3" fillId="0" borderId="0" xfId="49"/>
    <xf numFmtId="0" fontId="4" fillId="0" borderId="0" xfId="49" applyFont="1"/>
    <xf numFmtId="0" fontId="9" fillId="25" borderId="10" xfId="49" applyFont="1" applyFill="1" applyBorder="1" applyAlignment="1">
      <alignment horizontal="left" wrapText="1" shrinkToFit="1"/>
    </xf>
    <xf numFmtId="0" fontId="9" fillId="0" borderId="0" xfId="49" applyFont="1" applyAlignment="1">
      <alignment horizontal="left" wrapText="1" shrinkToFit="1"/>
    </xf>
    <xf numFmtId="0" fontId="9" fillId="25" borderId="16" xfId="49" applyFont="1" applyFill="1" applyBorder="1" applyAlignment="1">
      <alignment horizontal="left" wrapText="1" shrinkToFit="1"/>
    </xf>
    <xf numFmtId="0" fontId="4" fillId="0" borderId="10" xfId="0" applyFont="1" applyBorder="1" applyAlignment="1">
      <alignment vertical="top" wrapText="1"/>
    </xf>
    <xf numFmtId="0" fontId="4" fillId="0" borderId="12" xfId="0" applyFont="1" applyBorder="1" applyAlignment="1">
      <alignment vertical="top" wrapText="1"/>
    </xf>
    <xf numFmtId="0" fontId="4" fillId="0" borderId="21" xfId="0" applyFont="1" applyBorder="1" applyAlignment="1">
      <alignment vertical="top" wrapText="1"/>
    </xf>
    <xf numFmtId="0" fontId="4" fillId="0" borderId="11" xfId="0" applyFont="1" applyBorder="1" applyAlignment="1">
      <alignment horizontal="right" vertical="top" wrapText="1"/>
    </xf>
    <xf numFmtId="1" fontId="4" fillId="0" borderId="10" xfId="0" applyNumberFormat="1" applyFont="1" applyBorder="1" applyAlignment="1">
      <alignment vertical="top" wrapText="1"/>
    </xf>
    <xf numFmtId="1" fontId="4" fillId="0" borderId="12" xfId="0" applyNumberFormat="1" applyFont="1" applyBorder="1" applyAlignment="1">
      <alignment vertical="top" wrapText="1"/>
    </xf>
    <xf numFmtId="1" fontId="4" fillId="25" borderId="18" xfId="0" applyNumberFormat="1" applyFont="1" applyFill="1" applyBorder="1" applyAlignment="1">
      <alignment vertical="top" wrapText="1"/>
    </xf>
    <xf numFmtId="1" fontId="4" fillId="25" borderId="27" xfId="0" applyNumberFormat="1" applyFont="1" applyFill="1" applyBorder="1" applyAlignment="1">
      <alignment vertical="top" wrapText="1"/>
    </xf>
    <xf numFmtId="1" fontId="4" fillId="25" borderId="13" xfId="0" applyNumberFormat="1" applyFont="1" applyFill="1" applyBorder="1" applyAlignment="1">
      <alignment vertical="top" wrapText="1"/>
    </xf>
    <xf numFmtId="9" fontId="4" fillId="0" borderId="14" xfId="0" applyNumberFormat="1" applyFont="1" applyBorder="1" applyAlignment="1">
      <alignment horizontal="left" wrapText="1"/>
    </xf>
    <xf numFmtId="1" fontId="4" fillId="0" borderId="10" xfId="0" applyNumberFormat="1" applyFont="1" applyBorder="1" applyAlignment="1">
      <alignment horizontal="left" vertical="top" wrapText="1"/>
    </xf>
    <xf numFmtId="0" fontId="4" fillId="28" borderId="10" xfId="49" applyFont="1" applyFill="1" applyBorder="1" applyAlignment="1">
      <alignment horizontal="center" vertical="top" wrapText="1"/>
    </xf>
    <xf numFmtId="0" fontId="7" fillId="0" borderId="17" xfId="49" applyFont="1" applyBorder="1" applyAlignment="1">
      <alignment horizontal="right" vertical="top" wrapText="1"/>
    </xf>
    <xf numFmtId="0" fontId="58" fillId="28" borderId="10" xfId="49" applyFont="1" applyFill="1" applyBorder="1" applyAlignment="1">
      <alignment horizontal="center" vertical="top" wrapText="1"/>
    </xf>
    <xf numFmtId="0" fontId="66" fillId="28" borderId="10" xfId="49" applyFont="1" applyFill="1" applyBorder="1" applyAlignment="1">
      <alignment horizontal="center" vertical="top" wrapText="1"/>
    </xf>
    <xf numFmtId="14" fontId="7" fillId="0" borderId="17" xfId="49" applyNumberFormat="1" applyFont="1" applyBorder="1" applyAlignment="1">
      <alignment vertical="top" wrapText="1"/>
    </xf>
    <xf numFmtId="0" fontId="7" fillId="0" borderId="17" xfId="49" applyFont="1" applyBorder="1" applyAlignment="1">
      <alignment horizontal="left" vertical="top" wrapText="1"/>
    </xf>
    <xf numFmtId="0" fontId="7" fillId="35" borderId="17" xfId="49" applyFont="1" applyFill="1" applyBorder="1" applyAlignment="1">
      <alignment horizontal="left" vertical="top" wrapText="1"/>
    </xf>
    <xf numFmtId="0" fontId="7" fillId="0" borderId="17" xfId="49" applyFont="1" applyBorder="1" applyAlignment="1">
      <alignment vertical="top" wrapText="1"/>
    </xf>
    <xf numFmtId="0" fontId="7" fillId="0" borderId="10" xfId="49" applyFont="1" applyBorder="1" applyAlignment="1">
      <alignment vertical="top" wrapText="1"/>
    </xf>
    <xf numFmtId="0" fontId="48" fillId="0" borderId="10" xfId="49" applyFont="1" applyBorder="1" applyAlignment="1">
      <alignment horizontal="right" vertical="top" wrapText="1"/>
    </xf>
    <xf numFmtId="0" fontId="7" fillId="28" borderId="10" xfId="49" applyFont="1" applyFill="1" applyBorder="1" applyAlignment="1">
      <alignment vertical="top" wrapText="1"/>
    </xf>
    <xf numFmtId="3" fontId="7" fillId="0" borderId="12" xfId="49" applyNumberFormat="1" applyFont="1" applyBorder="1" applyAlignment="1">
      <alignment vertical="top" wrapText="1"/>
    </xf>
    <xf numFmtId="0" fontId="48" fillId="0" borderId="10" xfId="49" applyFont="1" applyBorder="1" applyAlignment="1">
      <alignment vertical="top" wrapText="1"/>
    </xf>
    <xf numFmtId="0" fontId="48" fillId="35" borderId="10" xfId="49" applyFont="1" applyFill="1" applyBorder="1" applyAlignment="1">
      <alignment vertical="top" wrapText="1"/>
    </xf>
    <xf numFmtId="0" fontId="4" fillId="0" borderId="10" xfId="49" applyFont="1" applyBorder="1" applyAlignment="1">
      <alignment vertical="top" wrapText="1"/>
    </xf>
    <xf numFmtId="0" fontId="7" fillId="0" borderId="10" xfId="49" applyFont="1" applyBorder="1" applyAlignment="1">
      <alignment horizontal="right" vertical="top" wrapText="1"/>
    </xf>
    <xf numFmtId="0" fontId="7" fillId="35" borderId="10" xfId="49" applyFont="1" applyFill="1" applyBorder="1" applyAlignment="1">
      <alignment vertical="top" wrapText="1"/>
    </xf>
    <xf numFmtId="0" fontId="4" fillId="0" borderId="16" xfId="49" applyFont="1" applyBorder="1" applyAlignment="1">
      <alignment vertical="top" wrapText="1"/>
    </xf>
    <xf numFmtId="0" fontId="4" fillId="0" borderId="10" xfId="49" applyFont="1" applyBorder="1" applyAlignment="1">
      <alignment horizontal="right" vertical="top" wrapText="1"/>
    </xf>
    <xf numFmtId="0" fontId="4" fillId="28" borderId="10" xfId="49" applyFont="1" applyFill="1" applyBorder="1" applyAlignment="1">
      <alignment vertical="top" wrapText="1"/>
    </xf>
    <xf numFmtId="3" fontId="4" fillId="0" borderId="12" xfId="49" applyNumberFormat="1" applyFont="1" applyBorder="1" applyAlignment="1">
      <alignment vertical="top" wrapText="1"/>
    </xf>
    <xf numFmtId="0" fontId="19" fillId="0" borderId="10" xfId="49" applyFont="1" applyBorder="1" applyAlignment="1">
      <alignment vertical="top" wrapText="1"/>
    </xf>
    <xf numFmtId="0" fontId="4" fillId="35" borderId="10" xfId="49" applyFont="1" applyFill="1" applyBorder="1" applyAlignment="1">
      <alignment vertical="top" wrapText="1"/>
    </xf>
    <xf numFmtId="0" fontId="4" fillId="0" borderId="12" xfId="49" applyFont="1" applyBorder="1" applyAlignment="1">
      <alignment vertical="top" wrapText="1"/>
    </xf>
    <xf numFmtId="0" fontId="4" fillId="0" borderId="16" xfId="49" applyFont="1" applyBorder="1" applyAlignment="1">
      <alignment horizontal="right" vertical="top" wrapText="1"/>
    </xf>
    <xf numFmtId="1" fontId="4" fillId="0" borderId="16" xfId="49" applyNumberFormat="1" applyFont="1" applyBorder="1" applyAlignment="1">
      <alignment vertical="top" wrapText="1"/>
    </xf>
    <xf numFmtId="0" fontId="4" fillId="0" borderId="16" xfId="49" applyFont="1" applyBorder="1" applyAlignment="1">
      <alignment horizontal="right" vertical="top"/>
    </xf>
    <xf numFmtId="1" fontId="4" fillId="0" borderId="25" xfId="49" applyNumberFormat="1" applyFont="1" applyBorder="1" applyAlignment="1">
      <alignment vertical="top" wrapText="1"/>
    </xf>
    <xf numFmtId="0" fontId="4" fillId="35" borderId="16" xfId="49" applyFont="1" applyFill="1" applyBorder="1" applyAlignment="1">
      <alignment vertical="top"/>
    </xf>
    <xf numFmtId="0" fontId="4" fillId="25" borderId="26" xfId="0" applyFont="1" applyFill="1" applyBorder="1" applyAlignment="1">
      <alignment vertical="top" wrapText="1"/>
    </xf>
    <xf numFmtId="0" fontId="4" fillId="25" borderId="20" xfId="0" applyFont="1" applyFill="1" applyBorder="1" applyAlignment="1">
      <alignment vertical="top" wrapText="1"/>
    </xf>
    <xf numFmtId="0" fontId="4" fillId="25" borderId="13" xfId="0" applyFont="1" applyFill="1" applyBorder="1" applyAlignment="1">
      <alignment vertical="top" wrapText="1"/>
    </xf>
    <xf numFmtId="0" fontId="4" fillId="0" borderId="43" xfId="0" applyFont="1" applyBorder="1" applyAlignment="1">
      <alignment vertical="top" wrapText="1"/>
    </xf>
    <xf numFmtId="0" fontId="4" fillId="0" borderId="17" xfId="0" applyFont="1" applyBorder="1" applyAlignment="1">
      <alignment vertical="top" wrapText="1"/>
    </xf>
    <xf numFmtId="0" fontId="4" fillId="0" borderId="24" xfId="0" applyFont="1" applyBorder="1" applyAlignment="1">
      <alignment vertical="top" wrapText="1"/>
    </xf>
    <xf numFmtId="0" fontId="4" fillId="0" borderId="26" xfId="0" applyFont="1" applyBorder="1" applyAlignment="1">
      <alignment vertical="top" wrapText="1"/>
    </xf>
    <xf numFmtId="0" fontId="4" fillId="0" borderId="20" xfId="0" applyFont="1" applyBorder="1" applyAlignment="1">
      <alignment vertical="top" wrapText="1"/>
    </xf>
    <xf numFmtId="0" fontId="4" fillId="0" borderId="23" xfId="0" applyFont="1" applyBorder="1" applyAlignment="1">
      <alignment vertical="top" wrapText="1"/>
    </xf>
    <xf numFmtId="0" fontId="4" fillId="0" borderId="11" xfId="0" applyFont="1" applyBorder="1" applyAlignment="1">
      <alignment vertical="top" wrapText="1"/>
    </xf>
    <xf numFmtId="0" fontId="4" fillId="25" borderId="18" xfId="0" applyFont="1" applyFill="1" applyBorder="1" applyAlignment="1">
      <alignment vertical="top" wrapText="1"/>
    </xf>
    <xf numFmtId="0" fontId="4" fillId="25" borderId="27" xfId="0" applyFont="1" applyFill="1" applyBorder="1" applyAlignment="1">
      <alignment vertical="top" wrapText="1"/>
    </xf>
    <xf numFmtId="0" fontId="4" fillId="0" borderId="0" xfId="0" applyFont="1" applyAlignment="1">
      <alignment vertical="top" wrapText="1"/>
    </xf>
    <xf numFmtId="0" fontId="4" fillId="0" borderId="11" xfId="0" applyFont="1" applyBorder="1" applyAlignment="1">
      <alignment horizontal="left" vertical="top" wrapText="1"/>
    </xf>
    <xf numFmtId="0" fontId="4" fillId="29" borderId="10" xfId="0" applyFont="1" applyFill="1" applyBorder="1" applyAlignment="1">
      <alignment horizontal="left" vertical="top" wrapText="1"/>
    </xf>
    <xf numFmtId="0" fontId="4" fillId="24" borderId="10" xfId="0" applyFont="1" applyFill="1" applyBorder="1" applyAlignment="1">
      <alignment horizontal="left" vertical="top" wrapText="1"/>
    </xf>
    <xf numFmtId="0" fontId="6" fillId="24" borderId="10" xfId="0" applyFont="1" applyFill="1" applyBorder="1" applyAlignment="1">
      <alignment horizontal="left" vertical="top" wrapText="1"/>
    </xf>
    <xf numFmtId="0" fontId="4" fillId="24" borderId="10" xfId="0" applyFont="1" applyFill="1" applyBorder="1" applyAlignment="1">
      <alignment vertical="top" wrapText="1"/>
    </xf>
    <xf numFmtId="0" fontId="0" fillId="0" borderId="10" xfId="0" applyBorder="1" applyAlignment="1" applyProtection="1">
      <alignment vertical="top"/>
      <protection locked="0"/>
    </xf>
    <xf numFmtId="0" fontId="0" fillId="0" borderId="10" xfId="0" applyBorder="1" applyAlignment="1" applyProtection="1">
      <alignment vertical="top" wrapText="1"/>
      <protection locked="0"/>
    </xf>
    <xf numFmtId="0" fontId="6" fillId="24" borderId="17" xfId="0" applyFont="1" applyFill="1" applyBorder="1" applyAlignment="1" applyProtection="1">
      <alignment vertical="top" wrapText="1"/>
      <protection locked="0"/>
    </xf>
    <xf numFmtId="0" fontId="4" fillId="0" borderId="10" xfId="0" applyFont="1" applyBorder="1" applyAlignment="1" applyProtection="1">
      <alignment vertical="top" wrapText="1"/>
      <protection locked="0"/>
    </xf>
    <xf numFmtId="0" fontId="6" fillId="24" borderId="16" xfId="0" applyFont="1" applyFill="1" applyBorder="1" applyAlignment="1" applyProtection="1">
      <alignment vertical="top" wrapText="1"/>
      <protection locked="0"/>
    </xf>
    <xf numFmtId="0" fontId="4" fillId="27" borderId="27" xfId="0" applyFont="1" applyFill="1" applyBorder="1" applyAlignment="1" applyProtection="1">
      <alignment vertical="top" wrapText="1"/>
      <protection locked="0"/>
    </xf>
    <xf numFmtId="0" fontId="4" fillId="27" borderId="18" xfId="0" applyFont="1" applyFill="1" applyBorder="1" applyAlignment="1" applyProtection="1">
      <alignment vertical="top" wrapText="1"/>
      <protection locked="0"/>
    </xf>
    <xf numFmtId="0" fontId="4" fillId="0" borderId="18" xfId="0" applyFont="1" applyBorder="1" applyAlignment="1">
      <alignment vertical="top" wrapText="1"/>
    </xf>
    <xf numFmtId="0" fontId="4" fillId="24" borderId="16" xfId="0" applyFont="1" applyFill="1" applyBorder="1" applyAlignment="1">
      <alignment vertical="top" wrapText="1"/>
    </xf>
    <xf numFmtId="14" fontId="7" fillId="0" borderId="10" xfId="49" applyNumberFormat="1" applyFont="1" applyBorder="1" applyAlignment="1">
      <alignment vertical="top" wrapText="1"/>
    </xf>
    <xf numFmtId="14" fontId="4" fillId="0" borderId="10" xfId="49" applyNumberFormat="1" applyFont="1" applyBorder="1" applyAlignment="1">
      <alignment vertical="top" wrapText="1"/>
    </xf>
    <xf numFmtId="14" fontId="4" fillId="0" borderId="16" xfId="49" applyNumberFormat="1" applyFont="1" applyBorder="1" applyAlignment="1">
      <alignment vertical="top" wrapText="1"/>
    </xf>
    <xf numFmtId="14" fontId="7" fillId="0" borderId="50" xfId="49" applyNumberFormat="1" applyFont="1" applyBorder="1" applyAlignment="1">
      <alignment vertical="top" wrapText="1"/>
    </xf>
    <xf numFmtId="14" fontId="4" fillId="0" borderId="50" xfId="49" applyNumberFormat="1" applyFont="1" applyBorder="1" applyAlignment="1">
      <alignment vertical="top" wrapText="1"/>
    </xf>
    <xf numFmtId="14" fontId="4" fillId="0" borderId="15" xfId="49" applyNumberFormat="1" applyFont="1" applyBorder="1" applyAlignment="1">
      <alignment vertical="top" wrapText="1"/>
    </xf>
    <xf numFmtId="0" fontId="7" fillId="29" borderId="10" xfId="0" applyFont="1" applyFill="1" applyBorder="1" applyAlignment="1" applyProtection="1">
      <alignment vertical="top" wrapText="1"/>
      <protection locked="0"/>
    </xf>
    <xf numFmtId="0" fontId="58" fillId="0" borderId="10" xfId="0" applyFont="1" applyBorder="1" applyAlignment="1">
      <alignment horizontal="left" vertical="top" wrapText="1"/>
    </xf>
    <xf numFmtId="0" fontId="6" fillId="32" borderId="20" xfId="49" applyFont="1" applyFill="1" applyBorder="1" applyAlignment="1">
      <alignment horizontal="left" vertical="top" wrapText="1"/>
    </xf>
    <xf numFmtId="0" fontId="5" fillId="24" borderId="20" xfId="0" applyFont="1" applyFill="1" applyBorder="1" applyAlignment="1" applyProtection="1">
      <alignment horizontal="left" vertical="top" wrapText="1"/>
      <protection locked="0"/>
    </xf>
    <xf numFmtId="0" fontId="6" fillId="24" borderId="42" xfId="0" applyFont="1" applyFill="1" applyBorder="1" applyAlignment="1">
      <alignment horizontal="center" vertical="top" wrapText="1"/>
    </xf>
    <xf numFmtId="0" fontId="6" fillId="24" borderId="21" xfId="0" applyFont="1" applyFill="1" applyBorder="1" applyAlignment="1">
      <alignment horizontal="center" vertical="top" wrapText="1"/>
    </xf>
    <xf numFmtId="0" fontId="59" fillId="24" borderId="21" xfId="0" applyFont="1" applyFill="1" applyBorder="1" applyAlignment="1">
      <alignment horizontal="center" vertical="top" wrapText="1"/>
    </xf>
    <xf numFmtId="0" fontId="61" fillId="24" borderId="21" xfId="0" applyFont="1" applyFill="1" applyBorder="1" applyAlignment="1">
      <alignment horizontal="center" vertical="top" wrapText="1"/>
    </xf>
    <xf numFmtId="0" fontId="62" fillId="24" borderId="21" xfId="0" applyFont="1" applyFill="1" applyBorder="1" applyAlignment="1">
      <alignment horizontal="center" vertical="top" wrapText="1"/>
    </xf>
    <xf numFmtId="0" fontId="61" fillId="24" borderId="24" xfId="0" applyFont="1" applyFill="1" applyBorder="1" applyAlignment="1">
      <alignment horizontal="center" vertical="top" wrapText="1"/>
    </xf>
    <xf numFmtId="0" fontId="6" fillId="25" borderId="10" xfId="0" applyFont="1" applyFill="1" applyBorder="1" applyAlignment="1">
      <alignment horizontal="center" vertical="top" wrapText="1"/>
    </xf>
    <xf numFmtId="0" fontId="6" fillId="25" borderId="28" xfId="0" applyFont="1" applyFill="1" applyBorder="1" applyAlignment="1">
      <alignment horizontal="center" vertical="top" wrapText="1"/>
    </xf>
    <xf numFmtId="0" fontId="0" fillId="0" borderId="0" xfId="0" applyAlignment="1">
      <alignment vertical="top"/>
    </xf>
    <xf numFmtId="0" fontId="4" fillId="0" borderId="0" xfId="49" applyFont="1" applyAlignment="1">
      <alignment vertical="top"/>
    </xf>
    <xf numFmtId="0" fontId="3" fillId="0" borderId="0" xfId="49" applyAlignment="1">
      <alignment vertical="top"/>
    </xf>
    <xf numFmtId="0" fontId="9" fillId="25" borderId="10" xfId="49" applyFont="1" applyFill="1" applyBorder="1" applyAlignment="1">
      <alignment horizontal="left" vertical="top" wrapText="1" shrinkToFit="1"/>
    </xf>
    <xf numFmtId="0" fontId="9" fillId="25" borderId="12" xfId="49" applyFont="1" applyFill="1" applyBorder="1" applyAlignment="1">
      <alignment horizontal="left" vertical="top" wrapText="1" shrinkToFit="1"/>
    </xf>
    <xf numFmtId="0" fontId="6" fillId="24" borderId="61" xfId="49" applyFont="1" applyFill="1" applyBorder="1" applyAlignment="1">
      <alignment horizontal="center" vertical="top" wrapText="1"/>
    </xf>
    <xf numFmtId="0" fontId="6" fillId="24" borderId="62" xfId="49" applyFont="1" applyFill="1" applyBorder="1" applyAlignment="1">
      <alignment horizontal="center" vertical="top" wrapText="1"/>
    </xf>
    <xf numFmtId="0" fontId="6" fillId="32" borderId="62" xfId="49" applyFont="1" applyFill="1" applyBorder="1" applyAlignment="1">
      <alignment horizontal="center" vertical="top" wrapText="1"/>
    </xf>
    <xf numFmtId="0" fontId="6" fillId="29" borderId="63" xfId="49" applyFont="1" applyFill="1" applyBorder="1" applyAlignment="1">
      <alignment horizontal="center" vertical="top" wrapText="1"/>
    </xf>
    <xf numFmtId="0" fontId="6" fillId="24" borderId="18" xfId="49" applyFont="1" applyFill="1" applyBorder="1" applyAlignment="1">
      <alignment horizontal="center" vertical="top" wrapText="1"/>
    </xf>
    <xf numFmtId="0" fontId="6" fillId="24" borderId="10" xfId="49" applyFont="1" applyFill="1" applyBorder="1" applyAlignment="1">
      <alignment horizontal="center" vertical="top" wrapText="1"/>
    </xf>
    <xf numFmtId="0" fontId="6" fillId="24" borderId="12" xfId="49" applyFont="1" applyFill="1" applyBorder="1" applyAlignment="1">
      <alignment horizontal="center" vertical="top" wrapText="1"/>
    </xf>
    <xf numFmtId="0" fontId="6" fillId="29" borderId="17" xfId="49" applyFont="1" applyFill="1" applyBorder="1" applyAlignment="1">
      <alignment horizontal="center" vertical="top" wrapText="1"/>
    </xf>
    <xf numFmtId="0" fontId="6" fillId="32" borderId="17" xfId="49" applyFont="1" applyFill="1" applyBorder="1" applyAlignment="1">
      <alignment horizontal="center" vertical="top" wrapText="1"/>
    </xf>
    <xf numFmtId="0" fontId="6" fillId="29" borderId="16" xfId="49" applyFont="1" applyFill="1" applyBorder="1" applyAlignment="1">
      <alignment horizontal="center" vertical="top" wrapText="1"/>
    </xf>
    <xf numFmtId="0" fontId="6" fillId="29" borderId="25" xfId="49" applyFont="1" applyFill="1" applyBorder="1" applyAlignment="1">
      <alignment horizontal="center" vertical="top" wrapText="1"/>
    </xf>
    <xf numFmtId="0" fontId="4" fillId="0" borderId="45" xfId="49" applyFont="1" applyBorder="1" applyAlignment="1">
      <alignment vertical="top"/>
    </xf>
    <xf numFmtId="0" fontId="6" fillId="32" borderId="20" xfId="49" applyFont="1" applyFill="1" applyBorder="1" applyAlignment="1">
      <alignment vertical="top" wrapText="1"/>
    </xf>
    <xf numFmtId="0" fontId="6" fillId="32" borderId="27" xfId="49" applyFont="1" applyFill="1" applyBorder="1" applyAlignment="1">
      <alignment vertical="top" wrapText="1"/>
    </xf>
    <xf numFmtId="0" fontId="4" fillId="28" borderId="45" xfId="49" applyFont="1" applyFill="1" applyBorder="1" applyAlignment="1">
      <alignment vertical="top"/>
    </xf>
    <xf numFmtId="0" fontId="4" fillId="28" borderId="0" xfId="49" applyFont="1" applyFill="1" applyAlignment="1">
      <alignment vertical="top"/>
    </xf>
    <xf numFmtId="0" fontId="3" fillId="28" borderId="0" xfId="49" applyFill="1" applyAlignment="1">
      <alignment vertical="top"/>
    </xf>
    <xf numFmtId="0" fontId="6" fillId="32" borderId="12" xfId="49" applyFont="1" applyFill="1" applyBorder="1" applyAlignment="1">
      <alignment vertical="top"/>
    </xf>
    <xf numFmtId="0" fontId="6" fillId="32" borderId="27" xfId="49" applyFont="1" applyFill="1" applyBorder="1" applyAlignment="1">
      <alignment vertical="top"/>
    </xf>
    <xf numFmtId="0" fontId="4" fillId="0" borderId="0" xfId="0" applyFont="1" applyAlignment="1">
      <alignment vertical="top"/>
    </xf>
    <xf numFmtId="0" fontId="4" fillId="24" borderId="12" xfId="0" applyFont="1" applyFill="1" applyBorder="1" applyAlignment="1">
      <alignment vertical="top" wrapText="1"/>
    </xf>
    <xf numFmtId="0" fontId="5" fillId="24" borderId="49" xfId="0" applyFont="1" applyFill="1" applyBorder="1" applyAlignment="1" applyProtection="1">
      <alignment horizontal="left" vertical="top"/>
      <protection locked="0"/>
    </xf>
    <xf numFmtId="0" fontId="9" fillId="24" borderId="51" xfId="0" applyFont="1" applyFill="1" applyBorder="1" applyAlignment="1" applyProtection="1">
      <alignment horizontal="left" vertical="top" wrapText="1"/>
      <protection locked="0"/>
    </xf>
    <xf numFmtId="0" fontId="6" fillId="24" borderId="51" xfId="0" applyFont="1" applyFill="1" applyBorder="1" applyAlignment="1" applyProtection="1">
      <alignment horizontal="left" vertical="top" wrapText="1"/>
      <protection locked="0"/>
    </xf>
    <xf numFmtId="0" fontId="4" fillId="24" borderId="51" xfId="0" applyFont="1" applyFill="1" applyBorder="1" applyAlignment="1" applyProtection="1">
      <alignment horizontal="left" vertical="top" wrapText="1"/>
      <protection locked="0"/>
    </xf>
    <xf numFmtId="0" fontId="4" fillId="24" borderId="51" xfId="0" applyFont="1" applyFill="1" applyBorder="1" applyAlignment="1" applyProtection="1">
      <alignment horizontal="left" vertical="top"/>
      <protection locked="0"/>
    </xf>
    <xf numFmtId="0" fontId="4" fillId="24" borderId="60" xfId="0" applyFont="1" applyFill="1" applyBorder="1" applyAlignment="1" applyProtection="1">
      <alignment horizontal="left" vertical="top"/>
      <protection locked="0"/>
    </xf>
    <xf numFmtId="0" fontId="0" fillId="32" borderId="0" xfId="0" applyFill="1" applyAlignment="1">
      <alignment vertical="top"/>
    </xf>
    <xf numFmtId="0" fontId="6" fillId="24" borderId="11" xfId="0" applyFont="1" applyFill="1" applyBorder="1" applyAlignment="1" applyProtection="1">
      <alignment horizontal="right" vertical="top" wrapText="1"/>
      <protection locked="0"/>
    </xf>
    <xf numFmtId="0" fontId="4" fillId="25" borderId="12" xfId="0" applyFont="1" applyFill="1" applyBorder="1" applyAlignment="1" applyProtection="1">
      <alignment vertical="top" wrapText="1"/>
      <protection locked="0"/>
    </xf>
    <xf numFmtId="0" fontId="6" fillId="27" borderId="12" xfId="0" applyFont="1" applyFill="1" applyBorder="1" applyAlignment="1" applyProtection="1">
      <alignment vertical="top" wrapText="1"/>
      <protection locked="0"/>
    </xf>
    <xf numFmtId="0" fontId="6" fillId="24" borderId="11" xfId="0" applyFont="1" applyFill="1" applyBorder="1" applyAlignment="1" applyProtection="1">
      <alignment horizontal="right" vertical="top"/>
      <protection locked="0"/>
    </xf>
    <xf numFmtId="0" fontId="4" fillId="25" borderId="10" xfId="0" applyFont="1" applyFill="1" applyBorder="1" applyAlignment="1" applyProtection="1">
      <alignment vertical="top" wrapText="1"/>
      <protection locked="0"/>
    </xf>
    <xf numFmtId="0" fontId="7" fillId="0" borderId="10" xfId="0" applyFont="1" applyBorder="1" applyAlignment="1" applyProtection="1">
      <alignment vertical="top" wrapText="1"/>
      <protection locked="0"/>
    </xf>
    <xf numFmtId="0" fontId="61" fillId="32" borderId="0" xfId="0" applyFont="1" applyFill="1" applyAlignment="1">
      <alignment vertical="top"/>
    </xf>
    <xf numFmtId="0" fontId="6" fillId="29" borderId="10" xfId="0" applyFont="1" applyFill="1" applyBorder="1" applyAlignment="1" applyProtection="1">
      <alignment vertical="top" wrapText="1"/>
      <protection locked="0"/>
    </xf>
    <xf numFmtId="0" fontId="7" fillId="0" borderId="16" xfId="0" applyFont="1" applyBorder="1" applyAlignment="1" applyProtection="1">
      <alignment vertical="top" wrapText="1"/>
      <protection locked="0"/>
    </xf>
    <xf numFmtId="0" fontId="0" fillId="0" borderId="0" xfId="0" applyAlignment="1" applyProtection="1">
      <alignment vertical="top"/>
      <protection locked="0"/>
    </xf>
    <xf numFmtId="0" fontId="4" fillId="25" borderId="16" xfId="0" applyFont="1" applyFill="1" applyBorder="1" applyAlignment="1" applyProtection="1">
      <alignment vertical="top" wrapText="1"/>
      <protection locked="0"/>
    </xf>
    <xf numFmtId="0" fontId="7" fillId="27" borderId="27" xfId="0" applyFont="1" applyFill="1" applyBorder="1" applyAlignment="1" applyProtection="1">
      <alignment vertical="top" wrapText="1"/>
      <protection locked="0"/>
    </xf>
    <xf numFmtId="0" fontId="4" fillId="25" borderId="17" xfId="0" applyFont="1" applyFill="1" applyBorder="1" applyAlignment="1" applyProtection="1">
      <alignment vertical="top" wrapText="1"/>
      <protection locked="0"/>
    </xf>
    <xf numFmtId="0" fontId="7" fillId="28" borderId="10" xfId="0" applyFont="1" applyFill="1" applyBorder="1" applyAlignment="1" applyProtection="1">
      <alignment vertical="top" wrapText="1"/>
      <protection locked="0"/>
    </xf>
    <xf numFmtId="2" fontId="6" fillId="24" borderId="11" xfId="0" applyNumberFormat="1" applyFont="1" applyFill="1" applyBorder="1" applyAlignment="1" applyProtection="1">
      <alignment horizontal="right" vertical="top"/>
      <protection locked="0"/>
    </xf>
    <xf numFmtId="0" fontId="7" fillId="29" borderId="0" xfId="0" applyFont="1" applyFill="1" applyAlignment="1" applyProtection="1">
      <alignment vertical="top" wrapText="1"/>
      <protection locked="0"/>
    </xf>
    <xf numFmtId="0" fontId="7" fillId="28" borderId="0" xfId="0" applyFont="1" applyFill="1" applyAlignment="1" applyProtection="1">
      <alignment vertical="top" wrapText="1"/>
      <protection locked="0"/>
    </xf>
    <xf numFmtId="0" fontId="6" fillId="25" borderId="10" xfId="0" applyFont="1" applyFill="1" applyBorder="1" applyAlignment="1" applyProtection="1">
      <alignment horizontal="center" vertical="top" wrapText="1"/>
      <protection locked="0"/>
    </xf>
    <xf numFmtId="0" fontId="6" fillId="27" borderId="10" xfId="0" applyFont="1" applyFill="1" applyBorder="1" applyAlignment="1" applyProtection="1">
      <alignment vertical="top" wrapText="1"/>
      <protection locked="0"/>
    </xf>
    <xf numFmtId="0" fontId="7" fillId="27" borderId="10" xfId="0" applyFont="1" applyFill="1" applyBorder="1" applyAlignment="1" applyProtection="1">
      <alignment vertical="top" wrapText="1"/>
      <protection locked="0"/>
    </xf>
    <xf numFmtId="2" fontId="6" fillId="29" borderId="11" xfId="0" applyNumberFormat="1" applyFont="1" applyFill="1" applyBorder="1" applyAlignment="1" applyProtection="1">
      <alignment horizontal="right" vertical="top"/>
      <protection locked="0"/>
    </xf>
    <xf numFmtId="0" fontId="4" fillId="29" borderId="17" xfId="0" applyFont="1" applyFill="1" applyBorder="1" applyAlignment="1" applyProtection="1">
      <alignment vertical="top" wrapText="1"/>
      <protection locked="0"/>
    </xf>
    <xf numFmtId="164" fontId="6" fillId="24" borderId="11" xfId="0" applyNumberFormat="1" applyFont="1" applyFill="1" applyBorder="1" applyAlignment="1" applyProtection="1">
      <alignment horizontal="right" vertical="top"/>
      <protection locked="0"/>
    </xf>
    <xf numFmtId="0" fontId="7" fillId="28" borderId="16" xfId="0" applyFont="1" applyFill="1" applyBorder="1" applyAlignment="1" applyProtection="1">
      <alignment vertical="top" wrapText="1"/>
      <protection locked="0"/>
    </xf>
    <xf numFmtId="0" fontId="7" fillId="28" borderId="17" xfId="0" applyFont="1" applyFill="1" applyBorder="1" applyAlignment="1" applyProtection="1">
      <alignment vertical="top" wrapText="1"/>
      <protection locked="0"/>
    </xf>
    <xf numFmtId="0" fontId="7" fillId="0" borderId="21" xfId="0" applyFont="1" applyBorder="1" applyAlignment="1" applyProtection="1">
      <alignment vertical="top" wrapText="1"/>
      <protection locked="0"/>
    </xf>
    <xf numFmtId="0" fontId="6" fillId="0" borderId="0" xfId="0" applyFont="1" applyAlignment="1">
      <alignment horizontal="right" vertical="top"/>
    </xf>
    <xf numFmtId="0" fontId="9" fillId="0" borderId="0" xfId="0" applyFont="1" applyAlignment="1">
      <alignment horizontal="left" vertical="top" wrapText="1"/>
    </xf>
    <xf numFmtId="0" fontId="6" fillId="0" borderId="0" xfId="0" applyFont="1" applyAlignment="1">
      <alignment vertical="top" wrapText="1"/>
    </xf>
    <xf numFmtId="0" fontId="4" fillId="32" borderId="0" xfId="0" applyFont="1" applyFill="1" applyAlignment="1">
      <alignment vertical="top"/>
    </xf>
    <xf numFmtId="0" fontId="55" fillId="32" borderId="0" xfId="0" applyFont="1" applyFill="1" applyAlignment="1">
      <alignment vertical="top"/>
    </xf>
    <xf numFmtId="0" fontId="4" fillId="27" borderId="53" xfId="0" applyFont="1" applyFill="1" applyBorder="1" applyAlignment="1" applyProtection="1">
      <alignment vertical="top" wrapText="1"/>
      <protection locked="0"/>
    </xf>
    <xf numFmtId="0" fontId="6" fillId="24" borderId="10" xfId="0" applyFont="1" applyFill="1" applyBorder="1" applyAlignment="1" applyProtection="1">
      <alignment vertical="top" wrapText="1"/>
      <protection locked="0"/>
    </xf>
    <xf numFmtId="0" fontId="4" fillId="0" borderId="10" xfId="0" applyFont="1" applyBorder="1" applyAlignment="1" applyProtection="1">
      <alignment vertical="top"/>
      <protection locked="0"/>
    </xf>
    <xf numFmtId="0" fontId="4" fillId="0" borderId="0" xfId="0" applyFont="1" applyAlignment="1" applyProtection="1">
      <alignment vertical="top"/>
      <protection locked="0"/>
    </xf>
    <xf numFmtId="0" fontId="4" fillId="0" borderId="31" xfId="0" applyFont="1" applyBorder="1" applyAlignment="1">
      <alignment wrapText="1"/>
    </xf>
    <xf numFmtId="0" fontId="4" fillId="0" borderId="0" xfId="0" applyFont="1" applyAlignment="1">
      <alignment horizontal="left" vertical="top"/>
    </xf>
    <xf numFmtId="0" fontId="73" fillId="0" borderId="0" xfId="0" applyFont="1"/>
    <xf numFmtId="0" fontId="53" fillId="0" borderId="33" xfId="0" applyFont="1" applyBorder="1"/>
    <xf numFmtId="0" fontId="53" fillId="0" borderId="0" xfId="0" applyFont="1"/>
    <xf numFmtId="0" fontId="6" fillId="0" borderId="33" xfId="0" applyFont="1" applyBorder="1"/>
    <xf numFmtId="0" fontId="5" fillId="0" borderId="0" xfId="0" applyFont="1"/>
    <xf numFmtId="0" fontId="21" fillId="0" borderId="0" xfId="43" applyFont="1" applyAlignment="1">
      <alignment vertical="top" wrapText="1"/>
    </xf>
    <xf numFmtId="0" fontId="74" fillId="0" borderId="10" xfId="43" applyFont="1" applyBorder="1" applyAlignment="1">
      <alignment vertical="top" wrapText="1"/>
    </xf>
    <xf numFmtId="1" fontId="24" fillId="38" borderId="33" xfId="0" applyNumberFormat="1" applyFont="1" applyFill="1" applyBorder="1" applyAlignment="1">
      <alignment horizontal="center" vertical="center"/>
    </xf>
    <xf numFmtId="0" fontId="5" fillId="0" borderId="0" xfId="0" applyFont="1" applyAlignment="1">
      <alignment horizontal="right" vertical="center"/>
    </xf>
    <xf numFmtId="1" fontId="24" fillId="30" borderId="33" xfId="0" applyNumberFormat="1" applyFont="1" applyFill="1" applyBorder="1" applyAlignment="1">
      <alignment horizontal="center" vertical="center"/>
    </xf>
    <xf numFmtId="1" fontId="6" fillId="0" borderId="41" xfId="0" applyNumberFormat="1" applyFont="1" applyBorder="1"/>
    <xf numFmtId="1" fontId="24" fillId="39" borderId="33" xfId="0" applyNumberFormat="1" applyFont="1" applyFill="1" applyBorder="1" applyAlignment="1">
      <alignment horizontal="center" vertical="center"/>
    </xf>
    <xf numFmtId="0" fontId="6" fillId="0" borderId="41" xfId="0" applyFont="1" applyBorder="1"/>
    <xf numFmtId="1" fontId="24" fillId="36" borderId="33" xfId="0" applyNumberFormat="1" applyFont="1" applyFill="1" applyBorder="1" applyAlignment="1">
      <alignment horizontal="center" vertical="center"/>
    </xf>
    <xf numFmtId="0" fontId="4" fillId="29" borderId="16" xfId="0" applyFont="1" applyFill="1" applyBorder="1"/>
    <xf numFmtId="0" fontId="4" fillId="29" borderId="21" xfId="0" applyFont="1" applyFill="1" applyBorder="1"/>
    <xf numFmtId="0" fontId="73" fillId="38" borderId="0" xfId="0" applyFont="1" applyFill="1" applyAlignment="1">
      <alignment horizontal="center" vertical="center"/>
    </xf>
    <xf numFmtId="1" fontId="4" fillId="29" borderId="18" xfId="0" applyNumberFormat="1" applyFont="1" applyFill="1" applyBorder="1"/>
    <xf numFmtId="1" fontId="6" fillId="28" borderId="64" xfId="0" applyNumberFormat="1" applyFont="1" applyFill="1" applyBorder="1" applyAlignment="1">
      <alignment horizontal="center" vertical="center"/>
    </xf>
    <xf numFmtId="0" fontId="4" fillId="29" borderId="12" xfId="0" applyFont="1" applyFill="1" applyBorder="1"/>
    <xf numFmtId="165" fontId="4" fillId="0" borderId="10" xfId="0" applyNumberFormat="1" applyFont="1" applyBorder="1" applyAlignment="1">
      <alignment horizontal="center" vertical="center"/>
    </xf>
    <xf numFmtId="0" fontId="24" fillId="36" borderId="38" xfId="0" applyFont="1" applyFill="1" applyBorder="1" applyAlignment="1">
      <alignment horizontal="center" vertical="center"/>
    </xf>
    <xf numFmtId="0" fontId="4" fillId="38" borderId="31" xfId="0" applyFont="1" applyFill="1" applyBorder="1" applyAlignment="1">
      <alignment wrapText="1"/>
    </xf>
    <xf numFmtId="1" fontId="6" fillId="28" borderId="65" xfId="0" applyNumberFormat="1" applyFont="1" applyFill="1" applyBorder="1" applyAlignment="1">
      <alignment horizontal="center" vertical="center"/>
    </xf>
    <xf numFmtId="0" fontId="4" fillId="29" borderId="25" xfId="0" applyFont="1" applyFill="1" applyBorder="1"/>
    <xf numFmtId="165" fontId="4" fillId="0" borderId="25" xfId="0" applyNumberFormat="1" applyFont="1" applyBorder="1" applyAlignment="1">
      <alignment horizontal="center" vertical="center"/>
    </xf>
    <xf numFmtId="0" fontId="24" fillId="39" borderId="35" xfId="0" applyFont="1" applyFill="1" applyBorder="1" applyAlignment="1">
      <alignment horizontal="center" vertical="center"/>
    </xf>
    <xf numFmtId="1" fontId="6" fillId="28" borderId="66" xfId="0" applyNumberFormat="1" applyFont="1" applyFill="1" applyBorder="1" applyAlignment="1">
      <alignment horizontal="center" vertical="center"/>
    </xf>
    <xf numFmtId="0" fontId="24" fillId="30" borderId="39" xfId="0" applyFont="1" applyFill="1" applyBorder="1" applyAlignment="1">
      <alignment horizontal="center" vertical="center"/>
    </xf>
    <xf numFmtId="0" fontId="6" fillId="0" borderId="16" xfId="0" applyFont="1" applyBorder="1"/>
    <xf numFmtId="0" fontId="4" fillId="32" borderId="20" xfId="0" applyFont="1" applyFill="1" applyBorder="1" applyAlignment="1">
      <alignment horizontal="center" vertical="center"/>
    </xf>
    <xf numFmtId="0" fontId="4" fillId="40" borderId="64" xfId="0" applyFont="1" applyFill="1" applyBorder="1" applyAlignment="1">
      <alignment horizontal="center" vertical="center"/>
    </xf>
    <xf numFmtId="0" fontId="4" fillId="0" borderId="27" xfId="0" applyFont="1" applyBorder="1"/>
    <xf numFmtId="0" fontId="4" fillId="0" borderId="65" xfId="0" applyFont="1" applyBorder="1" applyAlignment="1">
      <alignment horizontal="center"/>
    </xf>
    <xf numFmtId="0" fontId="4" fillId="36" borderId="64" xfId="0" applyFont="1" applyFill="1" applyBorder="1" applyAlignment="1">
      <alignment horizontal="center" vertical="center"/>
    </xf>
    <xf numFmtId="0" fontId="6" fillId="0" borderId="44" xfId="0" applyFont="1" applyBorder="1" applyAlignment="1">
      <alignment horizontal="center" vertical="center"/>
    </xf>
    <xf numFmtId="0" fontId="4" fillId="30" borderId="65" xfId="0" applyFont="1" applyFill="1" applyBorder="1" applyAlignment="1">
      <alignment horizontal="center" vertical="center"/>
    </xf>
    <xf numFmtId="0" fontId="4" fillId="39" borderId="65" xfId="0" applyFont="1" applyFill="1" applyBorder="1" applyAlignment="1">
      <alignment horizontal="center" vertical="center"/>
    </xf>
    <xf numFmtId="0" fontId="4" fillId="36" borderId="65" xfId="0" applyFont="1" applyFill="1" applyBorder="1" applyAlignment="1">
      <alignment horizontal="center" vertical="center"/>
    </xf>
    <xf numFmtId="0" fontId="6" fillId="0" borderId="12" xfId="0" applyFont="1" applyBorder="1" applyAlignment="1">
      <alignment horizontal="center" vertical="center"/>
    </xf>
    <xf numFmtId="0" fontId="4" fillId="30" borderId="67" xfId="0" applyFont="1" applyFill="1" applyBorder="1" applyAlignment="1">
      <alignment horizontal="center" vertical="center"/>
    </xf>
    <xf numFmtId="0" fontId="4" fillId="39" borderId="67" xfId="0" applyFont="1" applyFill="1" applyBorder="1" applyAlignment="1">
      <alignment horizontal="center" vertical="center"/>
    </xf>
    <xf numFmtId="0" fontId="4" fillId="0" borderId="67" xfId="0" applyFont="1" applyBorder="1" applyAlignment="1">
      <alignment horizontal="center"/>
    </xf>
    <xf numFmtId="0" fontId="4" fillId="36" borderId="66" xfId="0" applyFont="1" applyFill="1" applyBorder="1" applyAlignment="1">
      <alignment horizontal="center" vertical="center"/>
    </xf>
    <xf numFmtId="0" fontId="6" fillId="0" borderId="47" xfId="0" applyFont="1" applyBorder="1" applyAlignment="1">
      <alignment horizontal="center" vertical="center"/>
    </xf>
    <xf numFmtId="0" fontId="4" fillId="30" borderId="64" xfId="0" applyFont="1" applyFill="1" applyBorder="1" applyAlignment="1">
      <alignment horizontal="center" vertical="center"/>
    </xf>
    <xf numFmtId="0" fontId="4" fillId="39" borderId="64" xfId="0" applyFont="1" applyFill="1" applyBorder="1" applyAlignment="1">
      <alignment horizontal="center" vertical="center"/>
    </xf>
    <xf numFmtId="0" fontId="4" fillId="0" borderId="68" xfId="0" applyFont="1" applyBorder="1" applyAlignment="1">
      <alignment horizontal="center"/>
    </xf>
    <xf numFmtId="0" fontId="4" fillId="0" borderId="0" xfId="0" applyFont="1" applyAlignment="1">
      <alignment vertical="center"/>
    </xf>
    <xf numFmtId="0" fontId="4" fillId="36" borderId="67" xfId="0" applyFont="1" applyFill="1" applyBorder="1" applyAlignment="1">
      <alignment horizontal="center" vertical="center"/>
    </xf>
    <xf numFmtId="0" fontId="6" fillId="0" borderId="23" xfId="0" applyFont="1" applyBorder="1" applyAlignment="1">
      <alignment horizontal="center" vertical="center"/>
    </xf>
    <xf numFmtId="0" fontId="6" fillId="0" borderId="66" xfId="0" applyFont="1" applyBorder="1" applyAlignment="1">
      <alignment wrapText="1"/>
    </xf>
    <xf numFmtId="0" fontId="11" fillId="0" borderId="27" xfId="0" applyFont="1" applyBorder="1" applyAlignment="1">
      <alignment wrapText="1"/>
    </xf>
    <xf numFmtId="0" fontId="11" fillId="0" borderId="65" xfId="0" applyFont="1" applyBorder="1" applyAlignment="1">
      <alignment wrapText="1"/>
    </xf>
    <xf numFmtId="0" fontId="6" fillId="0" borderId="12" xfId="0" applyFont="1" applyBorder="1" applyAlignment="1">
      <alignment horizontal="center"/>
    </xf>
    <xf numFmtId="0" fontId="24" fillId="0" borderId="0" xfId="0" applyFont="1"/>
    <xf numFmtId="0" fontId="5" fillId="0" borderId="11" xfId="43" applyFont="1" applyBorder="1" applyAlignment="1">
      <alignment vertical="top"/>
    </xf>
    <xf numFmtId="0" fontId="5" fillId="0" borderId="49" xfId="43" applyFont="1" applyBorder="1" applyAlignment="1">
      <alignment vertical="top"/>
    </xf>
    <xf numFmtId="0" fontId="5" fillId="0" borderId="11" xfId="43" applyFont="1" applyBorder="1" applyAlignment="1">
      <alignment vertical="top" wrapText="1"/>
    </xf>
    <xf numFmtId="0" fontId="5" fillId="0" borderId="0" xfId="43" applyFont="1" applyAlignment="1">
      <alignment vertical="top"/>
    </xf>
    <xf numFmtId="0" fontId="61" fillId="0" borderId="10" xfId="0" applyFont="1" applyBorder="1" applyAlignment="1">
      <alignment horizontal="left" vertical="top" wrapText="1"/>
    </xf>
    <xf numFmtId="0" fontId="9" fillId="34" borderId="10" xfId="0" applyFont="1" applyFill="1" applyBorder="1" applyAlignment="1" applyProtection="1">
      <alignment horizontal="left" vertical="top" wrapText="1"/>
      <protection locked="0"/>
    </xf>
    <xf numFmtId="0" fontId="9" fillId="34" borderId="12" xfId="0" applyFont="1" applyFill="1" applyBorder="1" applyAlignment="1" applyProtection="1">
      <alignment horizontal="left" vertical="top" wrapText="1"/>
      <protection locked="0"/>
    </xf>
    <xf numFmtId="0" fontId="65" fillId="34" borderId="10" xfId="0" applyFont="1" applyFill="1" applyBorder="1" applyAlignment="1" applyProtection="1">
      <alignment horizontal="left" vertical="top" wrapText="1"/>
      <protection locked="0"/>
    </xf>
    <xf numFmtId="0" fontId="65" fillId="34" borderId="16" xfId="0" applyFont="1" applyFill="1" applyBorder="1" applyAlignment="1" applyProtection="1">
      <alignment horizontal="left" vertical="top" wrapText="1"/>
      <protection locked="0"/>
    </xf>
    <xf numFmtId="0" fontId="14" fillId="34" borderId="10" xfId="0" applyFont="1" applyFill="1" applyBorder="1" applyAlignment="1">
      <alignment horizontal="left" wrapText="1" shrinkToFit="1"/>
    </xf>
    <xf numFmtId="0" fontId="15" fillId="34" borderId="10" xfId="0" applyFont="1" applyFill="1" applyBorder="1" applyAlignment="1">
      <alignment horizontal="left" wrapText="1"/>
    </xf>
    <xf numFmtId="164" fontId="15" fillId="34" borderId="10" xfId="0" applyNumberFormat="1" applyFont="1" applyFill="1" applyBorder="1" applyAlignment="1">
      <alignment horizontal="left" wrapText="1"/>
    </xf>
    <xf numFmtId="164" fontId="15" fillId="34" borderId="10" xfId="0" applyNumberFormat="1" applyFont="1" applyFill="1" applyBorder="1" applyAlignment="1">
      <alignment horizontal="right" wrapText="1"/>
    </xf>
    <xf numFmtId="164" fontId="9" fillId="34" borderId="10" xfId="0" applyNumberFormat="1" applyFont="1" applyFill="1" applyBorder="1" applyAlignment="1">
      <alignment horizontal="left" wrapText="1"/>
    </xf>
    <xf numFmtId="0" fontId="9" fillId="34" borderId="10" xfId="0" applyFont="1" applyFill="1" applyBorder="1" applyAlignment="1">
      <alignment horizontal="left" wrapText="1"/>
    </xf>
    <xf numFmtId="2" fontId="9" fillId="34" borderId="10" xfId="0" applyNumberFormat="1" applyFont="1" applyFill="1" applyBorder="1" applyAlignment="1">
      <alignment horizontal="left" wrapText="1"/>
    </xf>
    <xf numFmtId="2" fontId="15" fillId="34" borderId="10" xfId="0" applyNumberFormat="1" applyFont="1" applyFill="1" applyBorder="1" applyAlignment="1">
      <alignment horizontal="left" wrapText="1"/>
    </xf>
    <xf numFmtId="0" fontId="14" fillId="34" borderId="10" xfId="0" applyFont="1" applyFill="1" applyBorder="1" applyAlignment="1">
      <alignment wrapText="1" shrinkToFit="1"/>
    </xf>
    <xf numFmtId="164" fontId="9" fillId="34" borderId="16" xfId="0" applyNumberFormat="1" applyFont="1" applyFill="1" applyBorder="1" applyAlignment="1">
      <alignment horizontal="left" wrapText="1"/>
    </xf>
    <xf numFmtId="164" fontId="9" fillId="34" borderId="10" xfId="0" applyNumberFormat="1" applyFont="1" applyFill="1" applyBorder="1" applyAlignment="1">
      <alignment wrapText="1"/>
    </xf>
    <xf numFmtId="164" fontId="15" fillId="34" borderId="10" xfId="0" applyNumberFormat="1" applyFont="1" applyFill="1" applyBorder="1" applyAlignment="1">
      <alignment wrapText="1"/>
    </xf>
    <xf numFmtId="0" fontId="65" fillId="34" borderId="10" xfId="0" applyFont="1" applyFill="1" applyBorder="1" applyAlignment="1">
      <alignment horizontal="left" wrapText="1"/>
    </xf>
    <xf numFmtId="0" fontId="23" fillId="34" borderId="10" xfId="34" applyFill="1" applyBorder="1" applyAlignment="1" applyProtection="1">
      <alignment horizontal="left" wrapText="1"/>
    </xf>
    <xf numFmtId="0" fontId="6" fillId="29" borderId="21" xfId="49" applyFont="1" applyFill="1" applyBorder="1" applyAlignment="1">
      <alignment horizontal="center" vertical="top" wrapText="1"/>
    </xf>
    <xf numFmtId="0" fontId="6" fillId="32" borderId="19" xfId="49" applyFont="1" applyFill="1" applyBorder="1" applyAlignment="1">
      <alignment vertical="top"/>
    </xf>
    <xf numFmtId="0" fontId="9" fillId="31" borderId="10" xfId="49" applyFont="1" applyFill="1" applyBorder="1" applyAlignment="1">
      <alignment horizontal="left" vertical="top" wrapText="1" shrinkToFit="1"/>
    </xf>
    <xf numFmtId="0" fontId="4" fillId="41" borderId="10" xfId="0" applyFont="1" applyFill="1" applyBorder="1" applyAlignment="1">
      <alignment vertical="top" wrapText="1"/>
    </xf>
    <xf numFmtId="0" fontId="4" fillId="41" borderId="12" xfId="0" applyFont="1" applyFill="1" applyBorder="1" applyAlignment="1" applyProtection="1">
      <alignment vertical="top" wrapText="1"/>
      <protection locked="0"/>
    </xf>
    <xf numFmtId="0" fontId="4" fillId="41" borderId="10" xfId="0" applyFont="1" applyFill="1" applyBorder="1" applyAlignment="1" applyProtection="1">
      <alignment vertical="top" wrapText="1"/>
      <protection locked="0"/>
    </xf>
    <xf numFmtId="0" fontId="4" fillId="41" borderId="16" xfId="0" applyFont="1" applyFill="1" applyBorder="1" applyAlignment="1" applyProtection="1">
      <alignment vertical="top" wrapText="1"/>
      <protection locked="0"/>
    </xf>
    <xf numFmtId="0" fontId="4" fillId="41" borderId="17" xfId="0" applyFont="1" applyFill="1" applyBorder="1" applyAlignment="1" applyProtection="1">
      <alignment vertical="top" wrapText="1"/>
      <protection locked="0"/>
    </xf>
    <xf numFmtId="0" fontId="6" fillId="41" borderId="10" xfId="0" applyFont="1" applyFill="1" applyBorder="1" applyAlignment="1">
      <alignment vertical="top" wrapText="1"/>
    </xf>
    <xf numFmtId="0" fontId="6" fillId="41" borderId="10" xfId="0" applyFont="1" applyFill="1" applyBorder="1" applyAlignment="1">
      <alignment wrapText="1"/>
    </xf>
    <xf numFmtId="0" fontId="9" fillId="25" borderId="12" xfId="49" applyFont="1" applyFill="1" applyBorder="1" applyAlignment="1">
      <alignment horizontal="right" vertical="top" wrapText="1" shrinkToFit="1"/>
    </xf>
    <xf numFmtId="0" fontId="0" fillId="0" borderId="0" xfId="49" applyFont="1" applyAlignment="1">
      <alignment vertical="top"/>
    </xf>
    <xf numFmtId="0" fontId="7" fillId="24" borderId="27" xfId="0" applyFont="1" applyFill="1" applyBorder="1" applyAlignment="1">
      <alignment horizontal="left" wrapText="1"/>
    </xf>
    <xf numFmtId="0" fontId="12" fillId="24" borderId="19" xfId="0" applyFont="1" applyFill="1" applyBorder="1" applyAlignment="1">
      <alignment horizontal="left" wrapText="1"/>
    </xf>
    <xf numFmtId="0" fontId="7" fillId="24" borderId="0" xfId="0" applyFont="1" applyFill="1" applyAlignment="1">
      <alignment horizontal="left" vertical="center" wrapText="1"/>
    </xf>
    <xf numFmtId="0" fontId="7" fillId="24" borderId="0" xfId="0" applyFont="1" applyFill="1" applyAlignment="1">
      <alignment horizontal="left" wrapText="1"/>
    </xf>
    <xf numFmtId="0" fontId="6" fillId="24" borderId="0" xfId="0" applyFont="1" applyFill="1" applyAlignment="1">
      <alignment horizontal="center" vertical="center" wrapText="1"/>
    </xf>
    <xf numFmtId="1" fontId="4" fillId="0" borderId="18" xfId="0" applyNumberFormat="1" applyFont="1" applyBorder="1" applyAlignment="1">
      <alignment vertical="top" wrapText="1"/>
    </xf>
    <xf numFmtId="0" fontId="4" fillId="0" borderId="29" xfId="0" applyFont="1" applyBorder="1" applyAlignment="1">
      <alignment wrapText="1"/>
    </xf>
    <xf numFmtId="0" fontId="4" fillId="0" borderId="10" xfId="0" applyFont="1" applyBorder="1" applyAlignment="1">
      <alignment horizontal="left" vertical="top" wrapText="1"/>
    </xf>
    <xf numFmtId="0" fontId="6" fillId="26" borderId="12" xfId="0" applyFont="1" applyFill="1" applyBorder="1" applyAlignment="1">
      <alignment horizontal="left" vertical="top" wrapText="1"/>
    </xf>
    <xf numFmtId="0" fontId="6" fillId="26" borderId="18" xfId="0" applyFont="1" applyFill="1" applyBorder="1" applyAlignment="1">
      <alignment horizontal="left" vertical="top" wrapText="1"/>
    </xf>
    <xf numFmtId="0" fontId="6" fillId="26" borderId="27" xfId="0" applyFont="1" applyFill="1" applyBorder="1" applyAlignment="1">
      <alignment horizontal="left" vertical="top" wrapText="1"/>
    </xf>
    <xf numFmtId="0" fontId="6" fillId="24" borderId="10" xfId="0" applyFont="1" applyFill="1" applyBorder="1" applyAlignment="1">
      <alignment horizontal="left" wrapText="1"/>
    </xf>
    <xf numFmtId="0" fontId="0" fillId="0" borderId="0" xfId="0" applyAlignment="1">
      <alignment horizontal="left" vertical="top"/>
    </xf>
    <xf numFmtId="0" fontId="20" fillId="25" borderId="10" xfId="0" applyFont="1" applyFill="1" applyBorder="1" applyAlignment="1">
      <alignment horizontal="left" vertical="top" wrapText="1"/>
    </xf>
    <xf numFmtId="0" fontId="22" fillId="26" borderId="48" xfId="0" applyFont="1" applyFill="1" applyBorder="1" applyAlignment="1">
      <alignment vertical="top"/>
    </xf>
    <xf numFmtId="0" fontId="22" fillId="26" borderId="48" xfId="0" applyFont="1" applyFill="1" applyBorder="1" applyAlignment="1">
      <alignment horizontal="left" vertical="top"/>
    </xf>
    <xf numFmtId="0" fontId="4" fillId="0" borderId="19" xfId="0" applyFont="1" applyBorder="1" applyAlignment="1">
      <alignment horizontal="left" vertical="top"/>
    </xf>
    <xf numFmtId="0" fontId="4" fillId="26" borderId="0" xfId="0" applyFont="1" applyFill="1" applyAlignment="1">
      <alignment vertical="top" wrapText="1"/>
    </xf>
    <xf numFmtId="0" fontId="4" fillId="25" borderId="10" xfId="0" applyFont="1" applyFill="1" applyBorder="1" applyAlignment="1">
      <alignment horizontal="left" vertical="top" wrapText="1"/>
    </xf>
    <xf numFmtId="0" fontId="4" fillId="31" borderId="10" xfId="0" applyFont="1" applyFill="1" applyBorder="1" applyAlignment="1">
      <alignment horizontal="left" vertical="top" wrapText="1"/>
    </xf>
    <xf numFmtId="0" fontId="19" fillId="25" borderId="10" xfId="0" applyFont="1" applyFill="1" applyBorder="1" applyAlignment="1">
      <alignment horizontal="left" vertical="top" wrapText="1"/>
    </xf>
    <xf numFmtId="0" fontId="19" fillId="41" borderId="10" xfId="0" applyFont="1" applyFill="1" applyBorder="1" applyAlignment="1">
      <alignment vertical="top" wrapText="1"/>
    </xf>
    <xf numFmtId="164" fontId="20" fillId="25" borderId="10" xfId="0" applyNumberFormat="1" applyFont="1" applyFill="1" applyBorder="1" applyAlignment="1">
      <alignment wrapText="1"/>
    </xf>
    <xf numFmtId="0" fontId="19" fillId="31" borderId="10" xfId="0" applyFont="1" applyFill="1" applyBorder="1" applyAlignment="1">
      <alignment horizontal="left" vertical="top" wrapText="1"/>
    </xf>
    <xf numFmtId="164" fontId="19" fillId="25" borderId="10" xfId="0" applyNumberFormat="1" applyFont="1" applyFill="1" applyBorder="1" applyAlignment="1">
      <alignment vertical="top" wrapText="1"/>
    </xf>
    <xf numFmtId="164" fontId="19" fillId="31" borderId="10" xfId="0" applyNumberFormat="1" applyFont="1" applyFill="1" applyBorder="1" applyAlignment="1">
      <alignment vertical="top" wrapText="1"/>
    </xf>
    <xf numFmtId="164" fontId="19" fillId="25" borderId="10" xfId="0" applyNumberFormat="1" applyFont="1" applyFill="1" applyBorder="1" applyAlignment="1">
      <alignment wrapText="1"/>
    </xf>
    <xf numFmtId="0" fontId="14" fillId="25" borderId="10" xfId="0" applyFont="1" applyFill="1" applyBorder="1" applyAlignment="1">
      <alignment horizontal="left" vertical="top" wrapText="1"/>
    </xf>
    <xf numFmtId="0" fontId="9" fillId="34" borderId="10" xfId="0" applyFont="1" applyFill="1" applyBorder="1" applyAlignment="1">
      <alignment horizontal="left" vertical="top" wrapText="1"/>
    </xf>
    <xf numFmtId="0" fontId="4" fillId="31" borderId="10" xfId="0" applyFont="1" applyFill="1" applyBorder="1" applyAlignment="1">
      <alignment vertical="top" wrapText="1"/>
    </xf>
    <xf numFmtId="0" fontId="4" fillId="31" borderId="10" xfId="0" applyFont="1" applyFill="1" applyBorder="1" applyAlignment="1" applyProtection="1">
      <alignment vertical="top" wrapText="1"/>
      <protection locked="0"/>
    </xf>
    <xf numFmtId="0" fontId="61" fillId="24" borderId="31" xfId="0" applyFont="1" applyFill="1" applyBorder="1" applyAlignment="1">
      <alignment horizontal="center" vertical="top" wrapText="1"/>
    </xf>
    <xf numFmtId="0" fontId="6" fillId="24" borderId="12" xfId="0" applyFont="1" applyFill="1" applyBorder="1" applyAlignment="1">
      <alignment horizontal="center" vertical="center" wrapText="1"/>
    </xf>
    <xf numFmtId="0" fontId="61" fillId="24" borderId="10" xfId="0" applyFont="1" applyFill="1" applyBorder="1" applyAlignment="1">
      <alignment horizontal="center" vertical="top" wrapText="1"/>
    </xf>
    <xf numFmtId="0" fontId="28" fillId="0" borderId="34" xfId="0" applyFont="1" applyBorder="1" applyAlignment="1">
      <alignment wrapText="1"/>
    </xf>
    <xf numFmtId="0" fontId="17" fillId="0" borderId="33" xfId="0" applyFont="1" applyBorder="1"/>
    <xf numFmtId="0" fontId="6" fillId="24" borderId="11" xfId="0" applyFont="1" applyFill="1" applyBorder="1" applyAlignment="1" applyProtection="1">
      <alignment horizontal="center" vertical="center" wrapText="1"/>
      <protection locked="0"/>
    </xf>
    <xf numFmtId="0" fontId="14" fillId="34" borderId="10" xfId="0" applyFont="1" applyFill="1" applyBorder="1" applyAlignment="1" applyProtection="1">
      <alignment horizontal="center" vertical="center" wrapText="1" shrinkToFit="1"/>
      <protection locked="0"/>
    </xf>
    <xf numFmtId="0" fontId="6" fillId="41" borderId="12" xfId="0" applyFont="1" applyFill="1" applyBorder="1" applyAlignment="1" applyProtection="1">
      <alignment horizontal="center" vertical="center" wrapText="1"/>
      <protection locked="0"/>
    </xf>
    <xf numFmtId="0" fontId="6" fillId="25" borderId="12" xfId="0" applyFont="1" applyFill="1" applyBorder="1" applyAlignment="1" applyProtection="1">
      <alignment horizontal="center" vertical="center" wrapText="1"/>
      <protection locked="0"/>
    </xf>
    <xf numFmtId="0" fontId="6" fillId="24" borderId="10" xfId="0" applyFont="1" applyFill="1" applyBorder="1" applyAlignment="1" applyProtection="1">
      <alignment horizontal="center" vertical="center" wrapText="1"/>
      <protection locked="0"/>
    </xf>
    <xf numFmtId="0" fontId="6" fillId="24" borderId="10" xfId="0" applyFont="1" applyFill="1" applyBorder="1" applyAlignment="1">
      <alignment horizontal="center" vertical="center" wrapText="1"/>
    </xf>
    <xf numFmtId="0" fontId="83" fillId="0" borderId="10" xfId="0" applyFont="1" applyBorder="1" applyAlignment="1">
      <alignment horizontal="left" vertical="top" wrapText="1"/>
    </xf>
    <xf numFmtId="0" fontId="81" fillId="0" borderId="10" xfId="0" applyFont="1" applyBorder="1" applyAlignment="1">
      <alignment vertical="top" wrapText="1"/>
    </xf>
    <xf numFmtId="0" fontId="4" fillId="0" borderId="75" xfId="0" applyFont="1" applyBorder="1" applyAlignment="1">
      <alignment vertical="top" wrapText="1"/>
    </xf>
    <xf numFmtId="0" fontId="4" fillId="0" borderId="75" xfId="0" applyFont="1" applyBorder="1" applyAlignment="1">
      <alignment horizontal="justify" vertical="top" wrapText="1"/>
    </xf>
    <xf numFmtId="0" fontId="6" fillId="24" borderId="75" xfId="0" applyFont="1" applyFill="1" applyBorder="1" applyAlignment="1">
      <alignment horizontal="center" vertical="top" wrapText="1"/>
    </xf>
    <xf numFmtId="0" fontId="7" fillId="28" borderId="75" xfId="0" applyFont="1" applyFill="1" applyBorder="1" applyAlignment="1">
      <alignment horizontal="left" vertical="top" wrapText="1"/>
    </xf>
    <xf numFmtId="0" fontId="7" fillId="28" borderId="10" xfId="0" applyFont="1" applyFill="1" applyBorder="1" applyAlignment="1">
      <alignment horizontal="left" vertical="top" wrapText="1"/>
    </xf>
    <xf numFmtId="0" fontId="7" fillId="28" borderId="12" xfId="0" applyFont="1" applyFill="1" applyBorder="1" applyAlignment="1">
      <alignment horizontal="left" vertical="top" wrapText="1"/>
    </xf>
    <xf numFmtId="0" fontId="6" fillId="32" borderId="10" xfId="49" applyFont="1" applyFill="1" applyBorder="1" applyAlignment="1">
      <alignment horizontal="left" vertical="top" wrapText="1"/>
    </xf>
    <xf numFmtId="0" fontId="24" fillId="24" borderId="12" xfId="49" applyFont="1" applyFill="1" applyBorder="1" applyAlignment="1">
      <alignment horizontal="left" wrapText="1"/>
    </xf>
    <xf numFmtId="0" fontId="24" fillId="24" borderId="27" xfId="49" applyFont="1" applyFill="1" applyBorder="1" applyAlignment="1">
      <alignment horizontal="left" wrapText="1"/>
    </xf>
    <xf numFmtId="0" fontId="24" fillId="24" borderId="18" xfId="49" applyFont="1" applyFill="1" applyBorder="1" applyAlignment="1">
      <alignment horizontal="left" wrapText="1"/>
    </xf>
    <xf numFmtId="0" fontId="6" fillId="24" borderId="10" xfId="49" applyFont="1" applyFill="1" applyBorder="1" applyAlignment="1">
      <alignment horizontal="left" vertical="top" wrapText="1"/>
    </xf>
    <xf numFmtId="0" fontId="63" fillId="32" borderId="12" xfId="49" applyFont="1" applyFill="1" applyBorder="1" applyAlignment="1">
      <alignment horizontal="left" vertical="top" wrapText="1"/>
    </xf>
    <xf numFmtId="0" fontId="63" fillId="32" borderId="27" xfId="49" applyFont="1" applyFill="1" applyBorder="1" applyAlignment="1">
      <alignment horizontal="left" vertical="top" wrapText="1"/>
    </xf>
    <xf numFmtId="0" fontId="63" fillId="32" borderId="18" xfId="49" applyFont="1" applyFill="1" applyBorder="1" applyAlignment="1">
      <alignment horizontal="left" vertical="top" wrapText="1"/>
    </xf>
    <xf numFmtId="0" fontId="6" fillId="0" borderId="12" xfId="49" applyFont="1" applyBorder="1" applyAlignment="1">
      <alignment horizontal="left" vertical="top" wrapText="1"/>
    </xf>
    <xf numFmtId="0" fontId="6" fillId="0" borderId="27" xfId="49" applyFont="1" applyBorder="1" applyAlignment="1">
      <alignment horizontal="left" vertical="top" wrapText="1"/>
    </xf>
    <xf numFmtId="0" fontId="6" fillId="0" borderId="18" xfId="49" applyFont="1" applyBorder="1" applyAlignment="1">
      <alignment horizontal="left" vertical="top" wrapText="1"/>
    </xf>
    <xf numFmtId="0" fontId="7" fillId="0" borderId="57" xfId="49" applyFont="1" applyBorder="1" applyAlignment="1">
      <alignment horizontal="left" wrapText="1"/>
    </xf>
    <xf numFmtId="0" fontId="7" fillId="0" borderId="51" xfId="49" applyFont="1" applyBorder="1" applyAlignment="1">
      <alignment horizontal="left" wrapText="1"/>
    </xf>
    <xf numFmtId="0" fontId="6" fillId="24" borderId="31" xfId="49" applyFont="1" applyFill="1" applyBorder="1" applyAlignment="1">
      <alignment horizontal="left" vertical="top" wrapText="1"/>
    </xf>
    <xf numFmtId="0" fontId="6" fillId="24" borderId="0" xfId="49" applyFont="1" applyFill="1" applyAlignment="1">
      <alignment horizontal="left" vertical="top" wrapText="1"/>
    </xf>
    <xf numFmtId="0" fontId="6" fillId="24" borderId="20" xfId="49" applyFont="1" applyFill="1" applyBorder="1" applyAlignment="1">
      <alignment horizontal="left" vertical="top" wrapText="1"/>
    </xf>
    <xf numFmtId="0" fontId="6" fillId="24" borderId="50" xfId="49" applyFont="1" applyFill="1" applyBorder="1" applyAlignment="1">
      <alignment horizontal="left" vertical="top" wrapText="1"/>
    </xf>
    <xf numFmtId="0" fontId="6" fillId="32" borderId="23" xfId="49" applyFont="1" applyFill="1" applyBorder="1" applyAlignment="1">
      <alignment horizontal="left" vertical="top" wrapText="1"/>
    </xf>
    <xf numFmtId="0" fontId="6" fillId="32" borderId="20" xfId="49" applyFont="1" applyFill="1" applyBorder="1" applyAlignment="1">
      <alignment horizontal="left" vertical="top" wrapText="1"/>
    </xf>
    <xf numFmtId="0" fontId="6" fillId="32" borderId="27" xfId="49" applyFont="1" applyFill="1" applyBorder="1" applyAlignment="1">
      <alignment horizontal="center" vertical="top" wrapText="1"/>
    </xf>
    <xf numFmtId="0" fontId="6" fillId="32" borderId="19" xfId="49" applyFont="1" applyFill="1" applyBorder="1" applyAlignment="1">
      <alignment horizontal="center" vertical="top"/>
    </xf>
    <xf numFmtId="0" fontId="7" fillId="0" borderId="12" xfId="49" applyFont="1" applyBorder="1" applyAlignment="1">
      <alignment horizontal="left" vertical="top" wrapText="1"/>
    </xf>
    <xf numFmtId="0" fontId="7" fillId="0" borderId="27" xfId="49" applyFont="1" applyBorder="1" applyAlignment="1">
      <alignment horizontal="left" vertical="top" wrapText="1"/>
    </xf>
    <xf numFmtId="0" fontId="7" fillId="0" borderId="18" xfId="49" applyFont="1" applyBorder="1" applyAlignment="1">
      <alignment horizontal="left" vertical="top" wrapText="1"/>
    </xf>
    <xf numFmtId="9" fontId="4" fillId="0" borderId="14" xfId="0" applyNumberFormat="1" applyFont="1" applyBorder="1" applyAlignment="1">
      <alignment horizontal="left" wrapText="1"/>
    </xf>
    <xf numFmtId="0" fontId="4" fillId="0" borderId="12" xfId="0" applyFont="1" applyBorder="1" applyAlignment="1">
      <alignment horizontal="center" vertical="top" wrapText="1"/>
    </xf>
    <xf numFmtId="0" fontId="4" fillId="0" borderId="18" xfId="0" applyFont="1" applyBorder="1" applyAlignment="1">
      <alignment horizontal="center" vertical="top" wrapText="1"/>
    </xf>
    <xf numFmtId="0" fontId="4" fillId="0" borderId="10" xfId="0" applyFont="1" applyBorder="1" applyAlignment="1">
      <alignment horizontal="left" vertical="top" wrapText="1"/>
    </xf>
    <xf numFmtId="1" fontId="4" fillId="0" borderId="10" xfId="0" applyNumberFormat="1" applyFont="1" applyBorder="1" applyAlignment="1">
      <alignment horizontal="left" vertical="top" wrapText="1"/>
    </xf>
    <xf numFmtId="0" fontId="4" fillId="0" borderId="17" xfId="0" applyFont="1" applyBorder="1" applyAlignment="1">
      <alignment horizontal="left" vertical="top" wrapText="1"/>
    </xf>
    <xf numFmtId="0" fontId="28" fillId="31" borderId="47" xfId="0" applyFont="1" applyFill="1" applyBorder="1" applyAlignment="1">
      <alignment horizontal="left" wrapText="1"/>
    </xf>
    <xf numFmtId="0" fontId="28" fillId="31" borderId="54" xfId="0" applyFont="1" applyFill="1" applyBorder="1" applyAlignment="1">
      <alignment horizontal="left" wrapText="1"/>
    </xf>
    <xf numFmtId="0" fontId="6" fillId="24" borderId="39" xfId="0" applyFont="1" applyFill="1" applyBorder="1" applyAlignment="1">
      <alignment horizontal="center" vertical="center" wrapText="1"/>
    </xf>
    <xf numFmtId="0" fontId="6" fillId="24" borderId="38" xfId="0" applyFont="1" applyFill="1" applyBorder="1" applyAlignment="1">
      <alignment horizontal="center" vertical="center" wrapText="1"/>
    </xf>
    <xf numFmtId="0" fontId="80" fillId="25" borderId="45" xfId="0" applyFont="1" applyFill="1" applyBorder="1" applyAlignment="1">
      <alignment horizontal="center" vertical="center" wrapText="1"/>
    </xf>
    <xf numFmtId="0" fontId="6" fillId="24" borderId="21" xfId="0" applyFont="1" applyFill="1" applyBorder="1" applyAlignment="1">
      <alignment horizontal="left" vertical="top" wrapText="1"/>
    </xf>
    <xf numFmtId="0" fontId="6" fillId="24" borderId="51" xfId="0" applyFont="1" applyFill="1" applyBorder="1" applyAlignment="1">
      <alignment horizontal="center" vertical="center" wrapText="1"/>
    </xf>
    <xf numFmtId="0" fontId="6" fillId="24" borderId="40" xfId="0" applyFont="1" applyFill="1" applyBorder="1" applyAlignment="1">
      <alignment horizontal="center" vertical="center" wrapText="1"/>
    </xf>
    <xf numFmtId="0" fontId="6" fillId="24" borderId="56" xfId="0" applyFont="1" applyFill="1" applyBorder="1" applyAlignment="1">
      <alignment horizontal="center" vertical="center" wrapText="1"/>
    </xf>
    <xf numFmtId="0" fontId="12" fillId="24" borderId="25" xfId="0" applyFont="1" applyFill="1" applyBorder="1" applyAlignment="1">
      <alignment horizontal="left" wrapText="1"/>
    </xf>
    <xf numFmtId="0" fontId="12" fillId="24" borderId="19" xfId="0" applyFont="1" applyFill="1" applyBorder="1" applyAlignment="1">
      <alignment horizontal="left" wrapText="1"/>
    </xf>
    <xf numFmtId="0" fontId="28" fillId="24" borderId="58" xfId="0" applyFont="1" applyFill="1" applyBorder="1" applyAlignment="1">
      <alignment horizontal="left" vertical="center" wrapText="1"/>
    </xf>
    <xf numFmtId="0" fontId="28" fillId="24" borderId="56" xfId="0" applyFont="1" applyFill="1" applyBorder="1" applyAlignment="1">
      <alignment horizontal="left" vertical="center" wrapText="1"/>
    </xf>
    <xf numFmtId="0" fontId="28" fillId="25" borderId="49" xfId="0" applyFont="1" applyFill="1" applyBorder="1" applyAlignment="1">
      <alignment horizontal="center" vertical="center" wrapText="1"/>
    </xf>
    <xf numFmtId="0" fontId="28" fillId="25" borderId="51" xfId="0" applyFont="1" applyFill="1" applyBorder="1" applyAlignment="1">
      <alignment horizontal="center" vertical="center" wrapText="1"/>
    </xf>
    <xf numFmtId="0" fontId="28" fillId="25" borderId="34" xfId="0" applyFont="1" applyFill="1" applyBorder="1" applyAlignment="1">
      <alignment horizontal="center" vertical="center" wrapText="1"/>
    </xf>
    <xf numFmtId="0" fontId="6" fillId="24" borderId="49" xfId="0" applyFont="1" applyFill="1" applyBorder="1" applyAlignment="1">
      <alignment horizontal="center" vertical="center"/>
    </xf>
    <xf numFmtId="0" fontId="6" fillId="24" borderId="51" xfId="0" applyFont="1" applyFill="1" applyBorder="1" applyAlignment="1">
      <alignment horizontal="center" vertical="center"/>
    </xf>
    <xf numFmtId="0" fontId="6" fillId="24" borderId="40" xfId="0" applyFont="1" applyFill="1" applyBorder="1" applyAlignment="1">
      <alignment horizontal="center" vertical="center"/>
    </xf>
    <xf numFmtId="0" fontId="6" fillId="24" borderId="55" xfId="0" applyFont="1" applyFill="1" applyBorder="1" applyAlignment="1">
      <alignment horizontal="center" vertical="center"/>
    </xf>
    <xf numFmtId="0" fontId="6" fillId="24" borderId="56" xfId="0" applyFont="1" applyFill="1" applyBorder="1" applyAlignment="1">
      <alignment horizontal="center" vertical="center"/>
    </xf>
    <xf numFmtId="0" fontId="6" fillId="24" borderId="37" xfId="0" applyFont="1" applyFill="1" applyBorder="1" applyAlignment="1">
      <alignment horizontal="center" vertical="center"/>
    </xf>
    <xf numFmtId="0" fontId="7" fillId="0" borderId="47" xfId="0" applyFont="1" applyBorder="1" applyAlignment="1">
      <alignment vertical="top" wrapText="1"/>
    </xf>
    <xf numFmtId="0" fontId="7" fillId="0" borderId="54" xfId="0" applyFont="1" applyBorder="1" applyAlignment="1">
      <alignment vertical="top" wrapText="1"/>
    </xf>
    <xf numFmtId="0" fontId="7" fillId="0" borderId="74" xfId="0" applyFont="1" applyBorder="1" applyAlignment="1">
      <alignment vertical="top" wrapText="1"/>
    </xf>
    <xf numFmtId="0" fontId="6" fillId="24" borderId="49" xfId="0" applyFont="1" applyFill="1" applyBorder="1" applyAlignment="1">
      <alignment horizontal="center" vertical="center" wrapText="1"/>
    </xf>
    <xf numFmtId="0" fontId="6" fillId="24" borderId="55" xfId="0" applyFont="1" applyFill="1" applyBorder="1" applyAlignment="1">
      <alignment horizontal="center" vertical="center" wrapText="1"/>
    </xf>
    <xf numFmtId="0" fontId="6" fillId="24" borderId="37" xfId="0" applyFont="1" applyFill="1" applyBorder="1" applyAlignment="1">
      <alignment horizontal="center" vertical="center" wrapText="1"/>
    </xf>
    <xf numFmtId="0" fontId="28" fillId="25" borderId="10" xfId="0" applyFont="1" applyFill="1" applyBorder="1" applyAlignment="1">
      <alignment horizontal="center" wrapText="1"/>
    </xf>
    <xf numFmtId="0" fontId="7" fillId="0" borderId="44" xfId="0" applyFont="1" applyBorder="1" applyAlignment="1">
      <alignment vertical="top" wrapText="1"/>
    </xf>
    <xf numFmtId="0" fontId="7" fillId="0" borderId="30" xfId="0" applyFont="1" applyBorder="1" applyAlignment="1">
      <alignment vertical="top" wrapText="1"/>
    </xf>
    <xf numFmtId="0" fontId="7" fillId="0" borderId="29" xfId="0" applyFont="1" applyBorder="1" applyAlignment="1">
      <alignment vertical="top" wrapText="1"/>
    </xf>
    <xf numFmtId="0" fontId="28" fillId="31" borderId="44" xfId="0" applyFont="1" applyFill="1" applyBorder="1" applyAlignment="1">
      <alignment horizontal="left" wrapText="1"/>
    </xf>
    <xf numFmtId="0" fontId="28" fillId="31" borderId="30" xfId="0" applyFont="1" applyFill="1" applyBorder="1" applyAlignment="1">
      <alignment horizontal="left" wrapText="1"/>
    </xf>
    <xf numFmtId="0" fontId="0" fillId="0" borderId="38" xfId="0" applyBorder="1" applyAlignment="1">
      <alignment horizontal="center" vertical="center" wrapText="1"/>
    </xf>
    <xf numFmtId="0" fontId="6" fillId="27" borderId="12" xfId="0" applyFont="1" applyFill="1" applyBorder="1" applyAlignment="1" applyProtection="1">
      <alignment vertical="top" wrapText="1"/>
      <protection locked="0"/>
    </xf>
    <xf numFmtId="0" fontId="4" fillId="27" borderId="27" xfId="0" applyFont="1" applyFill="1" applyBorder="1" applyAlignment="1" applyProtection="1">
      <alignment vertical="top" wrapText="1"/>
      <protection locked="0"/>
    </xf>
    <xf numFmtId="0" fontId="4" fillId="27" borderId="53" xfId="0" applyFont="1" applyFill="1" applyBorder="1" applyAlignment="1" applyProtection="1">
      <alignment vertical="top" wrapText="1"/>
      <protection locked="0"/>
    </xf>
    <xf numFmtId="0" fontId="6" fillId="27" borderId="12" xfId="0" applyFont="1" applyFill="1" applyBorder="1" applyAlignment="1" applyProtection="1">
      <alignment horizontal="left" vertical="top" wrapText="1"/>
      <protection locked="0"/>
    </xf>
    <xf numFmtId="0" fontId="6" fillId="27" borderId="27" xfId="0" applyFont="1" applyFill="1" applyBorder="1" applyAlignment="1" applyProtection="1">
      <alignment horizontal="left" vertical="top" wrapText="1"/>
      <protection locked="0"/>
    </xf>
    <xf numFmtId="0" fontId="8" fillId="24" borderId="20" xfId="0" applyFont="1" applyFill="1" applyBorder="1" applyAlignment="1" applyProtection="1">
      <alignment horizontal="left" vertical="top" wrapText="1"/>
      <protection locked="0"/>
    </xf>
    <xf numFmtId="0" fontId="5" fillId="24" borderId="20" xfId="0" applyFont="1" applyFill="1" applyBorder="1" applyAlignment="1" applyProtection="1">
      <alignment horizontal="left" vertical="top" wrapText="1"/>
      <protection locked="0"/>
    </xf>
    <xf numFmtId="0" fontId="5" fillId="24" borderId="26" xfId="0" applyFont="1" applyFill="1" applyBorder="1" applyAlignment="1" applyProtection="1">
      <alignment horizontal="left" vertical="top" wrapText="1"/>
      <protection locked="0"/>
    </xf>
    <xf numFmtId="0" fontId="6" fillId="24" borderId="18" xfId="0" applyFont="1" applyFill="1" applyBorder="1" applyAlignment="1" applyProtection="1">
      <alignment horizontal="center" vertical="center" wrapText="1"/>
      <protection locked="0"/>
    </xf>
    <xf numFmtId="0" fontId="6" fillId="24" borderId="10" xfId="0" applyFont="1" applyFill="1" applyBorder="1" applyAlignment="1" applyProtection="1">
      <alignment horizontal="center" vertical="center" wrapText="1"/>
      <protection locked="0"/>
    </xf>
    <xf numFmtId="0" fontId="6" fillId="24" borderId="12" xfId="0" applyFont="1" applyFill="1" applyBorder="1" applyAlignment="1" applyProtection="1">
      <alignment horizontal="center" vertical="center" wrapText="1"/>
      <protection locked="0"/>
    </xf>
    <xf numFmtId="0" fontId="6" fillId="0" borderId="18" xfId="0" applyFont="1" applyBorder="1" applyAlignment="1" applyProtection="1">
      <alignment horizontal="center" vertical="center" wrapText="1"/>
      <protection locked="0"/>
    </xf>
    <xf numFmtId="0" fontId="18" fillId="24" borderId="12" xfId="0" applyFont="1" applyFill="1" applyBorder="1" applyAlignment="1">
      <alignment wrapText="1"/>
    </xf>
    <xf numFmtId="0" fontId="18" fillId="0" borderId="18" xfId="0" applyFont="1" applyBorder="1" applyAlignment="1">
      <alignment wrapText="1"/>
    </xf>
    <xf numFmtId="0" fontId="6" fillId="26" borderId="23" xfId="0" applyFont="1" applyFill="1" applyBorder="1" applyAlignment="1">
      <alignment vertical="top" wrapText="1"/>
    </xf>
    <xf numFmtId="0" fontId="6" fillId="26" borderId="20" xfId="0" applyFont="1" applyFill="1" applyBorder="1" applyAlignment="1">
      <alignment vertical="top" wrapText="1"/>
    </xf>
    <xf numFmtId="0" fontId="6" fillId="26" borderId="26" xfId="0" applyFont="1" applyFill="1" applyBorder="1" applyAlignment="1">
      <alignment vertical="top" wrapText="1"/>
    </xf>
    <xf numFmtId="0" fontId="18" fillId="24" borderId="10" xfId="0" applyFont="1" applyFill="1" applyBorder="1" applyAlignment="1">
      <alignment wrapText="1"/>
    </xf>
    <xf numFmtId="0" fontId="18" fillId="24" borderId="18" xfId="0" applyFont="1" applyFill="1" applyBorder="1" applyAlignment="1">
      <alignment wrapText="1"/>
    </xf>
    <xf numFmtId="0" fontId="6" fillId="26" borderId="75" xfId="0" applyFont="1" applyFill="1" applyBorder="1" applyAlignment="1">
      <alignment vertical="top" wrapText="1"/>
    </xf>
    <xf numFmtId="164" fontId="9" fillId="34" borderId="16" xfId="0" applyNumberFormat="1" applyFont="1" applyFill="1" applyBorder="1" applyAlignment="1">
      <alignment horizontal="left" vertical="top" wrapText="1"/>
    </xf>
    <xf numFmtId="164" fontId="9" fillId="34" borderId="21" xfId="0" applyNumberFormat="1" applyFont="1" applyFill="1" applyBorder="1" applyAlignment="1">
      <alignment horizontal="left" vertical="top" wrapText="1"/>
    </xf>
    <xf numFmtId="164" fontId="9" fillId="34" borderId="17" xfId="0" applyNumberFormat="1" applyFont="1" applyFill="1" applyBorder="1" applyAlignment="1">
      <alignment horizontal="left" vertical="top" wrapText="1"/>
    </xf>
    <xf numFmtId="0" fontId="6" fillId="26" borderId="12" xfId="0" applyFont="1" applyFill="1" applyBorder="1" applyAlignment="1">
      <alignment vertical="top" wrapText="1"/>
    </xf>
    <xf numFmtId="0" fontId="6" fillId="26" borderId="27" xfId="0" applyFont="1" applyFill="1" applyBorder="1" applyAlignment="1">
      <alignment vertical="top" wrapText="1"/>
    </xf>
    <xf numFmtId="0" fontId="6" fillId="26" borderId="18" xfId="0" applyFont="1" applyFill="1" applyBorder="1" applyAlignment="1">
      <alignment vertical="top" wrapText="1"/>
    </xf>
    <xf numFmtId="0" fontId="4" fillId="26" borderId="49" xfId="0" applyFont="1" applyFill="1" applyBorder="1" applyAlignment="1">
      <alignment vertical="top" wrapText="1"/>
    </xf>
    <xf numFmtId="0" fontId="4" fillId="26" borderId="51" xfId="0" applyFont="1" applyFill="1" applyBorder="1" applyAlignment="1">
      <alignment vertical="top" wrapText="1"/>
    </xf>
    <xf numFmtId="0" fontId="4" fillId="26" borderId="40" xfId="0" applyFont="1" applyFill="1" applyBorder="1" applyAlignment="1">
      <alignment vertical="top" wrapText="1"/>
    </xf>
    <xf numFmtId="0" fontId="4" fillId="26" borderId="55" xfId="0" applyFont="1" applyFill="1" applyBorder="1" applyAlignment="1">
      <alignment vertical="top" wrapText="1"/>
    </xf>
    <xf numFmtId="0" fontId="4" fillId="26" borderId="56" xfId="0" applyFont="1" applyFill="1" applyBorder="1" applyAlignment="1">
      <alignment vertical="top" wrapText="1"/>
    </xf>
    <xf numFmtId="0" fontId="4" fillId="26" borderId="37" xfId="0" applyFont="1" applyFill="1" applyBorder="1" applyAlignment="1">
      <alignment vertical="top" wrapText="1"/>
    </xf>
    <xf numFmtId="0" fontId="6" fillId="26" borderId="10" xfId="0" applyFont="1" applyFill="1" applyBorder="1" applyAlignment="1">
      <alignment vertical="top" wrapText="1"/>
    </xf>
    <xf numFmtId="164" fontId="9" fillId="34" borderId="16" xfId="0" applyNumberFormat="1" applyFont="1" applyFill="1" applyBorder="1" applyAlignment="1">
      <alignment horizontal="left" wrapText="1"/>
    </xf>
    <xf numFmtId="164" fontId="9" fillId="34" borderId="21" xfId="0" applyNumberFormat="1" applyFont="1" applyFill="1" applyBorder="1" applyAlignment="1">
      <alignment horizontal="left" wrapText="1"/>
    </xf>
    <xf numFmtId="164" fontId="9" fillId="34" borderId="17" xfId="0" applyNumberFormat="1" applyFont="1" applyFill="1" applyBorder="1" applyAlignment="1">
      <alignment horizontal="left" wrapText="1"/>
    </xf>
    <xf numFmtId="0" fontId="4" fillId="26" borderId="49" xfId="0" applyFont="1" applyFill="1" applyBorder="1" applyAlignment="1">
      <alignment horizontal="left" vertical="top" wrapText="1"/>
    </xf>
    <xf numFmtId="0" fontId="4" fillId="26" borderId="51" xfId="0" applyFont="1" applyFill="1" applyBorder="1" applyAlignment="1">
      <alignment horizontal="left" vertical="top" wrapText="1"/>
    </xf>
    <xf numFmtId="0" fontId="4" fillId="26" borderId="40" xfId="0" applyFont="1" applyFill="1" applyBorder="1" applyAlignment="1">
      <alignment horizontal="left" vertical="top" wrapText="1"/>
    </xf>
    <xf numFmtId="0" fontId="4" fillId="26" borderId="55" xfId="0" applyFont="1" applyFill="1" applyBorder="1" applyAlignment="1">
      <alignment horizontal="left" vertical="top" wrapText="1"/>
    </xf>
    <xf numFmtId="0" fontId="4" fillId="26" borderId="56" xfId="0" applyFont="1" applyFill="1" applyBorder="1" applyAlignment="1">
      <alignment horizontal="left" vertical="top" wrapText="1"/>
    </xf>
    <xf numFmtId="0" fontId="4" fillId="26" borderId="37" xfId="0" applyFont="1" applyFill="1" applyBorder="1" applyAlignment="1">
      <alignment horizontal="left" vertical="top" wrapText="1"/>
    </xf>
    <xf numFmtId="0" fontId="18" fillId="24" borderId="12" xfId="0" applyFont="1" applyFill="1" applyBorder="1" applyAlignment="1">
      <alignment horizontal="left" wrapText="1"/>
    </xf>
    <xf numFmtId="0" fontId="18" fillId="0" borderId="18" xfId="0" applyFont="1" applyBorder="1" applyAlignment="1">
      <alignment horizontal="left" wrapText="1"/>
    </xf>
    <xf numFmtId="0" fontId="6" fillId="26" borderId="10" xfId="0" applyFont="1" applyFill="1" applyBorder="1" applyAlignment="1">
      <alignment horizontal="left" vertical="top" wrapText="1"/>
    </xf>
    <xf numFmtId="0" fontId="6" fillId="26" borderId="12" xfId="0" applyFont="1" applyFill="1" applyBorder="1" applyAlignment="1">
      <alignment horizontal="left" vertical="top" wrapText="1"/>
    </xf>
    <xf numFmtId="0" fontId="6" fillId="26" borderId="27" xfId="0" applyFont="1" applyFill="1" applyBorder="1" applyAlignment="1">
      <alignment horizontal="left" vertical="top" wrapText="1"/>
    </xf>
    <xf numFmtId="0" fontId="6" fillId="26" borderId="18" xfId="0" applyFont="1" applyFill="1" applyBorder="1" applyAlignment="1">
      <alignment horizontal="left" vertical="top" wrapText="1"/>
    </xf>
    <xf numFmtId="0" fontId="18" fillId="24" borderId="10" xfId="0" applyFont="1" applyFill="1" applyBorder="1" applyAlignment="1">
      <alignment horizontal="left" wrapText="1"/>
    </xf>
    <xf numFmtId="0" fontId="6" fillId="32" borderId="25" xfId="0" applyFont="1" applyFill="1" applyBorder="1" applyAlignment="1">
      <alignment horizontal="left" vertical="center" wrapText="1"/>
    </xf>
    <xf numFmtId="0" fontId="6" fillId="32" borderId="19" xfId="0" applyFont="1" applyFill="1" applyBorder="1" applyAlignment="1">
      <alignment horizontal="left" vertical="center" wrapText="1"/>
    </xf>
    <xf numFmtId="0" fontId="6" fillId="27" borderId="12" xfId="0" applyFont="1" applyFill="1" applyBorder="1" applyAlignment="1">
      <alignment vertical="center" wrapText="1"/>
    </xf>
    <xf numFmtId="0" fontId="0" fillId="27" borderId="27" xfId="0" applyFill="1" applyBorder="1" applyAlignment="1">
      <alignment vertical="center" wrapText="1"/>
    </xf>
    <xf numFmtId="0" fontId="0" fillId="27" borderId="18" xfId="0" applyFill="1" applyBorder="1" applyAlignment="1">
      <alignment vertical="center" wrapText="1"/>
    </xf>
    <xf numFmtId="0" fontId="6" fillId="27" borderId="12" xfId="0" applyFont="1" applyFill="1" applyBorder="1" applyAlignment="1">
      <alignment wrapText="1"/>
    </xf>
    <xf numFmtId="0" fontId="0" fillId="27" borderId="27" xfId="0" applyFill="1" applyBorder="1" applyAlignment="1">
      <alignment wrapText="1"/>
    </xf>
    <xf numFmtId="0" fontId="0" fillId="27" borderId="18" xfId="0" applyFill="1" applyBorder="1" applyAlignment="1">
      <alignment wrapText="1"/>
    </xf>
    <xf numFmtId="0" fontId="18" fillId="24" borderId="12" xfId="0" applyFont="1" applyFill="1" applyBorder="1" applyAlignment="1">
      <alignment horizontal="center" vertical="center" wrapText="1"/>
    </xf>
    <xf numFmtId="0" fontId="18" fillId="24" borderId="18" xfId="0" applyFont="1" applyFill="1" applyBorder="1" applyAlignment="1">
      <alignment horizontal="center" vertical="center" wrapText="1"/>
    </xf>
    <xf numFmtId="0" fontId="6" fillId="27" borderId="10" xfId="0" applyFont="1" applyFill="1" applyBorder="1" applyAlignment="1">
      <alignment vertical="center" wrapText="1"/>
    </xf>
    <xf numFmtId="0" fontId="4" fillId="27" borderId="10" xfId="0" applyFont="1" applyFill="1" applyBorder="1" applyAlignment="1">
      <alignment vertical="center" wrapText="1"/>
    </xf>
    <xf numFmtId="0" fontId="18" fillId="24" borderId="10" xfId="0" applyFont="1" applyFill="1" applyBorder="1" applyAlignment="1">
      <alignment horizontal="center" vertical="center" wrapText="1"/>
    </xf>
    <xf numFmtId="0" fontId="6" fillId="27" borderId="10" xfId="0" applyFont="1" applyFill="1" applyBorder="1" applyAlignment="1">
      <alignment horizontal="left" vertical="center" wrapText="1"/>
    </xf>
    <xf numFmtId="0" fontId="4" fillId="27" borderId="10" xfId="0" applyFont="1" applyFill="1" applyBorder="1" applyAlignment="1">
      <alignment horizontal="left" vertical="center" wrapText="1"/>
    </xf>
    <xf numFmtId="0" fontId="6" fillId="33" borderId="12" xfId="0" applyFont="1" applyFill="1" applyBorder="1" applyAlignment="1">
      <alignment wrapText="1"/>
    </xf>
    <xf numFmtId="0" fontId="0" fillId="33" borderId="27" xfId="0" applyFill="1" applyBorder="1" applyAlignment="1">
      <alignment wrapText="1"/>
    </xf>
    <xf numFmtId="0" fontId="6" fillId="30" borderId="23" xfId="0" applyFont="1" applyFill="1" applyBorder="1"/>
    <xf numFmtId="0" fontId="6" fillId="30" borderId="20" xfId="0" applyFont="1" applyFill="1" applyBorder="1"/>
    <xf numFmtId="0" fontId="6" fillId="26" borderId="12" xfId="0" applyFont="1" applyFill="1" applyBorder="1" applyAlignment="1">
      <alignment horizontal="left" vertical="center" wrapText="1"/>
    </xf>
    <xf numFmtId="0" fontId="6" fillId="26" borderId="27" xfId="0" applyFont="1" applyFill="1" applyBorder="1" applyAlignment="1">
      <alignment horizontal="left" vertical="center" wrapText="1"/>
    </xf>
    <xf numFmtId="0" fontId="6" fillId="24" borderId="12" xfId="0" applyFont="1" applyFill="1" applyBorder="1" applyAlignment="1">
      <alignment horizontal="left" wrapText="1"/>
    </xf>
    <xf numFmtId="0" fontId="6" fillId="24" borderId="27" xfId="0" applyFont="1" applyFill="1" applyBorder="1" applyAlignment="1">
      <alignment horizontal="left" wrapText="1"/>
    </xf>
    <xf numFmtId="0" fontId="6" fillId="30" borderId="12" xfId="0" applyFont="1" applyFill="1" applyBorder="1"/>
    <xf numFmtId="0" fontId="6" fillId="30" borderId="27" xfId="0" applyFont="1" applyFill="1" applyBorder="1"/>
    <xf numFmtId="0" fontId="22" fillId="0" borderId="48" xfId="0" applyFont="1" applyBorder="1" applyAlignment="1">
      <alignment horizontal="center" wrapText="1"/>
    </xf>
    <xf numFmtId="0" fontId="22" fillId="0" borderId="41" xfId="0" applyFont="1" applyBorder="1" applyAlignment="1">
      <alignment horizontal="center" wrapText="1"/>
    </xf>
    <xf numFmtId="0" fontId="22" fillId="0" borderId="34" xfId="0" applyFont="1" applyBorder="1" applyAlignment="1">
      <alignment horizontal="center" wrapText="1"/>
    </xf>
    <xf numFmtId="0" fontId="22" fillId="36" borderId="71" xfId="43" applyFont="1" applyFill="1" applyBorder="1" applyAlignment="1">
      <alignment horizontal="left" vertical="top" wrapText="1"/>
    </xf>
    <xf numFmtId="0" fontId="22" fillId="36" borderId="41" xfId="43" applyFont="1" applyFill="1" applyBorder="1" applyAlignment="1">
      <alignment horizontal="left" vertical="top"/>
    </xf>
    <xf numFmtId="0" fontId="22" fillId="36" borderId="34" xfId="43" applyFont="1" applyFill="1" applyBorder="1" applyAlignment="1">
      <alignment horizontal="left" vertical="top"/>
    </xf>
    <xf numFmtId="0" fontId="6" fillId="0" borderId="59" xfId="0" applyFont="1" applyBorder="1" applyAlignment="1">
      <alignment wrapText="1"/>
    </xf>
    <xf numFmtId="0" fontId="68" fillId="0" borderId="59" xfId="0" applyFont="1" applyBorder="1" applyAlignment="1">
      <alignment wrapText="1"/>
    </xf>
    <xf numFmtId="0" fontId="68" fillId="0" borderId="28" xfId="0" applyFont="1" applyBorder="1" applyAlignment="1">
      <alignment wrapText="1"/>
    </xf>
    <xf numFmtId="0" fontId="24" fillId="24" borderId="10" xfId="43" applyFont="1" applyFill="1" applyBorder="1" applyAlignment="1">
      <alignment horizontal="center" vertical="top" wrapText="1"/>
    </xf>
    <xf numFmtId="0" fontId="24" fillId="0" borderId="57" xfId="0" applyFont="1" applyBorder="1" applyAlignment="1">
      <alignment horizontal="left" wrapText="1"/>
    </xf>
    <xf numFmtId="0" fontId="24" fillId="0" borderId="51" xfId="0" applyFont="1" applyBorder="1" applyAlignment="1">
      <alignment horizontal="left" wrapText="1"/>
    </xf>
    <xf numFmtId="0" fontId="24" fillId="0" borderId="60" xfId="0" applyFont="1" applyBorder="1" applyAlignment="1">
      <alignment horizontal="left" wrapText="1"/>
    </xf>
    <xf numFmtId="0" fontId="24" fillId="0" borderId="23" xfId="0" applyFont="1" applyBorder="1" applyAlignment="1">
      <alignment horizontal="right" vertical="center"/>
    </xf>
    <xf numFmtId="0" fontId="24" fillId="0" borderId="20" xfId="0" applyFont="1" applyBorder="1" applyAlignment="1">
      <alignment horizontal="right" vertical="center"/>
    </xf>
    <xf numFmtId="0" fontId="6" fillId="0" borderId="70" xfId="0" applyFont="1" applyBorder="1" applyAlignment="1">
      <alignment horizontal="left" vertical="top" wrapText="1"/>
    </xf>
    <xf numFmtId="0" fontId="6" fillId="0" borderId="21" xfId="0" applyFont="1" applyBorder="1" applyAlignment="1">
      <alignment horizontal="left" vertical="top" wrapText="1"/>
    </xf>
    <xf numFmtId="0" fontId="6" fillId="0" borderId="69" xfId="0" applyFont="1" applyBorder="1" applyAlignment="1">
      <alignment horizontal="left" vertical="top" wrapText="1"/>
    </xf>
    <xf numFmtId="0" fontId="22" fillId="38" borderId="71" xfId="43" applyFont="1" applyFill="1" applyBorder="1" applyAlignment="1">
      <alignment horizontal="left" vertical="top" wrapText="1"/>
    </xf>
    <xf numFmtId="0" fontId="22" fillId="38" borderId="41" xfId="43" applyFont="1" applyFill="1" applyBorder="1" applyAlignment="1">
      <alignment horizontal="left" vertical="top" wrapText="1"/>
    </xf>
    <xf numFmtId="0" fontId="22" fillId="38" borderId="34" xfId="43" applyFont="1" applyFill="1" applyBorder="1" applyAlignment="1">
      <alignment horizontal="left" vertical="top" wrapText="1"/>
    </xf>
    <xf numFmtId="0" fontId="22" fillId="30" borderId="41" xfId="43" applyFont="1" applyFill="1" applyBorder="1" applyAlignment="1">
      <alignment horizontal="left" vertical="top" wrapText="1"/>
    </xf>
    <xf numFmtId="0" fontId="22" fillId="30" borderId="34" xfId="43" applyFont="1" applyFill="1" applyBorder="1" applyAlignment="1">
      <alignment horizontal="left" vertical="top" wrapText="1"/>
    </xf>
    <xf numFmtId="0" fontId="24" fillId="0" borderId="0" xfId="0" applyFont="1" applyAlignment="1">
      <alignment horizontal="left" wrapText="1"/>
    </xf>
    <xf numFmtId="0" fontId="18" fillId="0" borderId="48" xfId="0" applyFont="1" applyBorder="1" applyAlignment="1">
      <alignment horizontal="left" wrapText="1"/>
    </xf>
    <xf numFmtId="0" fontId="18" fillId="0" borderId="41" xfId="0" applyFont="1" applyBorder="1" applyAlignment="1">
      <alignment horizontal="left" wrapText="1"/>
    </xf>
    <xf numFmtId="0" fontId="18" fillId="0" borderId="34" xfId="0" applyFont="1" applyBorder="1" applyAlignment="1">
      <alignment horizontal="left" wrapText="1"/>
    </xf>
    <xf numFmtId="0" fontId="53" fillId="0" borderId="0" xfId="0" applyFont="1" applyAlignment="1">
      <alignment horizontal="center"/>
    </xf>
    <xf numFmtId="0" fontId="73" fillId="0" borderId="48" xfId="0" applyFont="1" applyBorder="1" applyAlignment="1">
      <alignment horizontal="center" wrapText="1"/>
    </xf>
    <xf numFmtId="0" fontId="73" fillId="0" borderId="41" xfId="0" applyFont="1" applyBorder="1" applyAlignment="1">
      <alignment horizontal="center" wrapText="1"/>
    </xf>
    <xf numFmtId="0" fontId="73" fillId="0" borderId="34" xfId="0" applyFont="1" applyBorder="1" applyAlignment="1">
      <alignment horizontal="center" wrapText="1"/>
    </xf>
    <xf numFmtId="0" fontId="6" fillId="0" borderId="48" xfId="0" applyFont="1" applyBorder="1" applyAlignment="1">
      <alignment horizontal="left" vertical="top"/>
    </xf>
    <xf numFmtId="0" fontId="6" fillId="0" borderId="41" xfId="0" applyFont="1" applyBorder="1" applyAlignment="1">
      <alignment horizontal="left" vertical="top"/>
    </xf>
    <xf numFmtId="0" fontId="6" fillId="0" borderId="34" xfId="0" applyFont="1" applyBorder="1" applyAlignment="1">
      <alignment horizontal="left" vertical="top"/>
    </xf>
    <xf numFmtId="0" fontId="22" fillId="37" borderId="48" xfId="0" applyFont="1" applyFill="1" applyBorder="1" applyAlignment="1">
      <alignment wrapText="1"/>
    </xf>
    <xf numFmtId="0" fontId="22" fillId="37" borderId="41" xfId="0" applyFont="1" applyFill="1" applyBorder="1" applyAlignment="1">
      <alignment wrapText="1"/>
    </xf>
    <xf numFmtId="0" fontId="0" fillId="37" borderId="41" xfId="0" applyFill="1" applyBorder="1"/>
    <xf numFmtId="0" fontId="0" fillId="37" borderId="34" xfId="0" applyFill="1" applyBorder="1"/>
    <xf numFmtId="0" fontId="22" fillId="37" borderId="48" xfId="0" applyFont="1" applyFill="1" applyBorder="1"/>
    <xf numFmtId="0" fontId="24" fillId="0" borderId="49"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40"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24" fillId="0" borderId="55"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0" xfId="0" applyFont="1" applyAlignment="1">
      <alignment vertical="top" wrapText="1"/>
    </xf>
    <xf numFmtId="0" fontId="4" fillId="0" borderId="0" xfId="0" applyFont="1" applyAlignment="1">
      <alignment vertical="top"/>
    </xf>
    <xf numFmtId="0" fontId="24" fillId="0" borderId="48" xfId="0" applyFont="1" applyBorder="1" applyAlignment="1">
      <alignment horizontal="left" wrapText="1"/>
    </xf>
    <xf numFmtId="0" fontId="24" fillId="0" borderId="41" xfId="0" applyFont="1" applyBorder="1" applyAlignment="1">
      <alignment horizontal="left" wrapText="1"/>
    </xf>
    <xf numFmtId="0" fontId="24" fillId="0" borderId="34" xfId="0" applyFont="1" applyBorder="1" applyAlignment="1">
      <alignment horizontal="left" wrapText="1"/>
    </xf>
    <xf numFmtId="0" fontId="5" fillId="0" borderId="48"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34" xfId="0" applyFont="1" applyBorder="1" applyAlignment="1">
      <alignment horizontal="center" vertical="center" wrapText="1"/>
    </xf>
    <xf numFmtId="0" fontId="53" fillId="0" borderId="0" xfId="0" applyFont="1" applyAlignment="1">
      <alignment horizontal="center" vertical="center"/>
    </xf>
    <xf numFmtId="0" fontId="18" fillId="0" borderId="66" xfId="0" applyFont="1" applyBorder="1" applyAlignment="1">
      <alignment horizontal="center" vertical="center"/>
    </xf>
    <xf numFmtId="0" fontId="18" fillId="0" borderId="64" xfId="0" applyFont="1" applyBorder="1" applyAlignment="1">
      <alignment horizontal="center" vertical="center"/>
    </xf>
    <xf numFmtId="0" fontId="4" fillId="0" borderId="72" xfId="0" applyFont="1" applyBorder="1" applyAlignment="1">
      <alignment horizontal="center"/>
    </xf>
    <xf numFmtId="0" fontId="4" fillId="0" borderId="73" xfId="0" applyFont="1" applyBorder="1" applyAlignment="1">
      <alignment horizontal="center"/>
    </xf>
    <xf numFmtId="0" fontId="4" fillId="0" borderId="22" xfId="0" applyFont="1" applyBorder="1" applyAlignment="1">
      <alignment horizontal="center"/>
    </xf>
    <xf numFmtId="0" fontId="4" fillId="0" borderId="15" xfId="0" applyFont="1" applyBorder="1" applyAlignment="1">
      <alignment horizontal="center"/>
    </xf>
    <xf numFmtId="0" fontId="18" fillId="0" borderId="72" xfId="0" applyFont="1" applyBorder="1" applyAlignment="1">
      <alignment horizontal="center" vertical="center"/>
    </xf>
    <xf numFmtId="0" fontId="18" fillId="0" borderId="46" xfId="0" applyFont="1" applyBorder="1" applyAlignment="1">
      <alignment horizontal="center" vertical="center"/>
    </xf>
    <xf numFmtId="0" fontId="18" fillId="0" borderId="73" xfId="0" applyFont="1" applyBorder="1" applyAlignment="1">
      <alignment horizontal="center" vertical="center"/>
    </xf>
    <xf numFmtId="0" fontId="18" fillId="0" borderId="22" xfId="0" applyFont="1" applyBorder="1" applyAlignment="1">
      <alignment horizontal="center" vertical="center"/>
    </xf>
    <xf numFmtId="0" fontId="18" fillId="0" borderId="14" xfId="0" applyFont="1" applyBorder="1" applyAlignment="1">
      <alignment horizontal="center" vertical="center"/>
    </xf>
    <xf numFmtId="0" fontId="18" fillId="0" borderId="15" xfId="0" applyFont="1" applyBorder="1" applyAlignment="1">
      <alignment horizontal="center" vertical="center"/>
    </xf>
    <xf numFmtId="0" fontId="4" fillId="0" borderId="51" xfId="0" applyFont="1" applyBorder="1" applyAlignment="1">
      <alignment horizontal="center"/>
    </xf>
    <xf numFmtId="0" fontId="4" fillId="0" borderId="40" xfId="0" applyFont="1" applyBorder="1" applyAlignment="1">
      <alignment horizontal="center"/>
    </xf>
    <xf numFmtId="0" fontId="4" fillId="0" borderId="56" xfId="0" applyFont="1" applyBorder="1" applyAlignment="1">
      <alignment horizontal="center"/>
    </xf>
    <xf numFmtId="0" fontId="4" fillId="0" borderId="37" xfId="0" applyFont="1" applyBorder="1" applyAlignment="1">
      <alignment horizontal="center"/>
    </xf>
    <xf numFmtId="0" fontId="82" fillId="0" borderId="87" xfId="0" applyFont="1" applyBorder="1" applyAlignment="1">
      <alignment horizontal="left" vertical="top" wrapText="1"/>
    </xf>
    <xf numFmtId="0" fontId="82" fillId="0" borderId="88" xfId="0" applyFont="1" applyBorder="1" applyAlignment="1">
      <alignment horizontal="left" vertical="top" wrapText="1"/>
    </xf>
    <xf numFmtId="0" fontId="82" fillId="0" borderId="89" xfId="0" applyFont="1" applyBorder="1" applyAlignment="1">
      <alignment horizontal="left" vertical="top" wrapText="1"/>
    </xf>
    <xf numFmtId="0" fontId="84" fillId="24" borderId="75" xfId="0" applyFont="1" applyFill="1" applyBorder="1" applyAlignment="1">
      <alignment horizontal="left" vertical="top" wrapText="1"/>
    </xf>
    <xf numFmtId="0" fontId="82" fillId="0" borderId="23" xfId="0" applyFont="1" applyBorder="1" applyAlignment="1">
      <alignment horizontal="left" vertical="top" wrapText="1"/>
    </xf>
    <xf numFmtId="0" fontId="82" fillId="0" borderId="20" xfId="0" applyFont="1" applyBorder="1" applyAlignment="1">
      <alignment horizontal="left" vertical="top" wrapText="1"/>
    </xf>
    <xf numFmtId="0" fontId="82" fillId="0" borderId="26" xfId="0" applyFont="1" applyBorder="1" applyAlignment="1">
      <alignment horizontal="left" vertical="top" wrapText="1"/>
    </xf>
    <xf numFmtId="0" fontId="82" fillId="28" borderId="87" xfId="0" applyFont="1" applyFill="1" applyBorder="1" applyAlignment="1">
      <alignment horizontal="left" vertical="top" wrapText="1"/>
    </xf>
    <xf numFmtId="0" fontId="82" fillId="28" borderId="88" xfId="0" applyFont="1" applyFill="1" applyBorder="1" applyAlignment="1">
      <alignment horizontal="left" vertical="top" wrapText="1"/>
    </xf>
    <xf numFmtId="0" fontId="82" fillId="28" borderId="89" xfId="0" applyFont="1" applyFill="1" applyBorder="1" applyAlignment="1">
      <alignment horizontal="left" vertical="top" wrapText="1"/>
    </xf>
    <xf numFmtId="0" fontId="84" fillId="42" borderId="75" xfId="0" applyFont="1" applyFill="1" applyBorder="1" applyAlignment="1">
      <alignment horizontal="left" vertical="top" wrapText="1"/>
    </xf>
    <xf numFmtId="0" fontId="81" fillId="0" borderId="87" xfId="0" applyFont="1" applyBorder="1" applyAlignment="1">
      <alignment horizontal="left" wrapText="1"/>
    </xf>
    <xf numFmtId="0" fontId="81" fillId="0" borderId="88" xfId="0" applyFont="1" applyBorder="1" applyAlignment="1">
      <alignment horizontal="left" wrapText="1"/>
    </xf>
    <xf numFmtId="0" fontId="81" fillId="0" borderId="89" xfId="0" applyFont="1" applyBorder="1" applyAlignment="1">
      <alignment horizontal="left" wrapText="1"/>
    </xf>
    <xf numFmtId="0" fontId="12" fillId="24" borderId="76" xfId="0" applyFont="1" applyFill="1" applyBorder="1" applyAlignment="1">
      <alignment horizontal="center" vertical="top" wrapText="1"/>
    </xf>
    <xf numFmtId="0" fontId="12" fillId="24" borderId="77" xfId="0" applyFont="1" applyFill="1" applyBorder="1" applyAlignment="1">
      <alignment horizontal="center" vertical="top" wrapText="1"/>
    </xf>
    <xf numFmtId="0" fontId="12" fillId="24" borderId="78" xfId="0" applyFont="1" applyFill="1" applyBorder="1" applyAlignment="1">
      <alignment horizontal="center" vertical="top" wrapText="1"/>
    </xf>
    <xf numFmtId="0" fontId="6" fillId="24" borderId="75" xfId="0" applyFont="1" applyFill="1" applyBorder="1" applyAlignment="1">
      <alignment horizontal="justify" vertical="top" wrapText="1"/>
    </xf>
    <xf numFmtId="0" fontId="81" fillId="0" borderId="87" xfId="0" applyFont="1" applyBorder="1" applyAlignment="1">
      <alignment horizontal="left" vertical="top" wrapText="1"/>
    </xf>
    <xf numFmtId="0" fontId="81" fillId="0" borderId="88" xfId="0" applyFont="1" applyBorder="1" applyAlignment="1">
      <alignment horizontal="left" vertical="top" wrapText="1"/>
    </xf>
    <xf numFmtId="0" fontId="81" fillId="0" borderId="89" xfId="0" applyFont="1" applyBorder="1" applyAlignment="1">
      <alignment horizontal="left" vertical="top" wrapText="1"/>
    </xf>
    <xf numFmtId="0" fontId="7" fillId="0" borderId="87" xfId="0" applyFont="1" applyBorder="1" applyAlignment="1">
      <alignment horizontal="left" vertical="top" wrapText="1"/>
    </xf>
    <xf numFmtId="0" fontId="7" fillId="0" borderId="88" xfId="0" applyFont="1" applyBorder="1" applyAlignment="1">
      <alignment horizontal="left" vertical="top" wrapText="1"/>
    </xf>
    <xf numFmtId="0" fontId="7" fillId="0" borderId="89" xfId="0" applyFont="1" applyBorder="1" applyAlignment="1">
      <alignment horizontal="left" vertical="top" wrapText="1"/>
    </xf>
    <xf numFmtId="0" fontId="84" fillId="24" borderId="75" xfId="0" applyFont="1" applyFill="1" applyBorder="1" applyAlignment="1">
      <alignment horizontal="justify" vertical="top" wrapText="1"/>
    </xf>
    <xf numFmtId="0" fontId="86" fillId="0" borderId="0" xfId="142" applyFont="1"/>
    <xf numFmtId="0" fontId="86" fillId="43" borderId="0" xfId="142" applyFont="1" applyFill="1"/>
    <xf numFmtId="0" fontId="87" fillId="0" borderId="0" xfId="142" applyFont="1"/>
    <xf numFmtId="0" fontId="87" fillId="0" borderId="0" xfId="142" applyFont="1" applyAlignment="1">
      <alignment wrapText="1"/>
    </xf>
    <xf numFmtId="0" fontId="87" fillId="0" borderId="90" xfId="142" applyFont="1" applyBorder="1"/>
    <xf numFmtId="0" fontId="87" fillId="0" borderId="90" xfId="142" applyFont="1" applyBorder="1" applyAlignment="1">
      <alignment wrapText="1"/>
    </xf>
    <xf numFmtId="0" fontId="88" fillId="0" borderId="90" xfId="142" applyFont="1" applyBorder="1" applyAlignment="1">
      <alignment vertical="top" wrapText="1"/>
    </xf>
    <xf numFmtId="0" fontId="88" fillId="28" borderId="90" xfId="142" applyFont="1" applyFill="1" applyBorder="1" applyAlignment="1">
      <alignment vertical="top"/>
    </xf>
    <xf numFmtId="0" fontId="86" fillId="43" borderId="0" xfId="142" applyFont="1" applyFill="1" applyAlignment="1">
      <alignment vertical="top"/>
    </xf>
    <xf numFmtId="0" fontId="87" fillId="44" borderId="90" xfId="142" applyFont="1" applyFill="1" applyBorder="1" applyAlignment="1">
      <alignment vertical="top" wrapText="1"/>
    </xf>
    <xf numFmtId="0" fontId="87" fillId="0" borderId="17" xfId="142" applyFont="1" applyBorder="1" applyAlignment="1">
      <alignment vertical="top" wrapText="1"/>
    </xf>
    <xf numFmtId="0" fontId="87" fillId="0" borderId="17" xfId="142" applyFont="1" applyBorder="1" applyAlignment="1">
      <alignment vertical="top"/>
    </xf>
    <xf numFmtId="0" fontId="86" fillId="0" borderId="90" xfId="142" applyFont="1" applyBorder="1" applyAlignment="1">
      <alignment vertical="top"/>
    </xf>
    <xf numFmtId="0" fontId="86" fillId="0" borderId="90" xfId="142" applyFont="1" applyBorder="1" applyAlignment="1">
      <alignment vertical="top" wrapText="1"/>
    </xf>
    <xf numFmtId="0" fontId="87" fillId="45" borderId="17" xfId="142" applyFont="1" applyFill="1" applyBorder="1" applyAlignment="1">
      <alignment horizontal="right" vertical="top"/>
    </xf>
    <xf numFmtId="0" fontId="89" fillId="43" borderId="90" xfId="142" applyFont="1" applyFill="1" applyBorder="1" applyAlignment="1">
      <alignment vertical="top"/>
    </xf>
    <xf numFmtId="0" fontId="86" fillId="44" borderId="90" xfId="142" applyFont="1" applyFill="1" applyBorder="1" applyAlignment="1">
      <alignment vertical="top" wrapText="1"/>
    </xf>
    <xf numFmtId="0" fontId="86" fillId="44" borderId="90" xfId="142" applyFont="1" applyFill="1" applyBorder="1" applyAlignment="1">
      <alignment vertical="top"/>
    </xf>
    <xf numFmtId="0" fontId="90" fillId="46" borderId="90" xfId="143" applyFont="1" applyFill="1" applyBorder="1" applyAlignment="1">
      <alignment horizontal="justify" vertical="top" wrapText="1"/>
    </xf>
    <xf numFmtId="0" fontId="90" fillId="46" borderId="89" xfId="142" applyFont="1" applyFill="1" applyBorder="1" applyAlignment="1">
      <alignment wrapText="1"/>
    </xf>
    <xf numFmtId="0" fontId="90" fillId="46" borderId="89" xfId="143" applyFont="1" applyFill="1" applyBorder="1" applyAlignment="1">
      <alignment horizontal="justify" vertical="top" wrapText="1"/>
    </xf>
    <xf numFmtId="0" fontId="90" fillId="46" borderId="90" xfId="143" applyFont="1" applyFill="1" applyBorder="1" applyAlignment="1">
      <alignment horizontal="left" vertical="center" wrapText="1"/>
    </xf>
    <xf numFmtId="0" fontId="90" fillId="46" borderId="90" xfId="143" applyFont="1" applyFill="1" applyBorder="1" applyAlignment="1">
      <alignment vertical="center" textRotation="90" wrapText="1"/>
    </xf>
    <xf numFmtId="0" fontId="90" fillId="46" borderId="90" xfId="143" applyFont="1" applyFill="1" applyBorder="1" applyAlignment="1">
      <alignment vertical="center" wrapText="1"/>
    </xf>
    <xf numFmtId="0" fontId="90" fillId="46" borderId="89" xfId="143" applyFont="1" applyFill="1" applyBorder="1" applyAlignment="1">
      <alignment horizontal="left" vertical="center" wrapText="1"/>
    </xf>
    <xf numFmtId="0" fontId="90" fillId="46" borderId="89" xfId="143" applyFont="1" applyFill="1" applyBorder="1" applyAlignment="1">
      <alignment horizontal="justify" vertical="top" wrapText="1"/>
    </xf>
    <xf numFmtId="0" fontId="90" fillId="46" borderId="88" xfId="143" applyFont="1" applyFill="1" applyBorder="1" applyAlignment="1">
      <alignment horizontal="justify" vertical="top" wrapText="1"/>
    </xf>
    <xf numFmtId="0" fontId="90" fillId="46" borderId="87" xfId="143" applyFont="1" applyFill="1" applyBorder="1" applyAlignment="1">
      <alignment horizontal="justify" vertical="top" wrapText="1"/>
    </xf>
    <xf numFmtId="0" fontId="90" fillId="46" borderId="88" xfId="143" applyFont="1" applyFill="1" applyBorder="1" applyAlignment="1">
      <alignment horizontal="left" vertical="center" wrapText="1"/>
    </xf>
    <xf numFmtId="0" fontId="93" fillId="46" borderId="88" xfId="142" applyFont="1" applyFill="1" applyBorder="1"/>
    <xf numFmtId="0" fontId="90" fillId="46" borderId="87" xfId="143" applyFont="1" applyFill="1" applyBorder="1" applyAlignment="1">
      <alignment horizontal="left" vertical="center"/>
    </xf>
  </cellXfs>
  <cellStyles count="144">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Hyperlink 2" xfId="35" xr:uid="{00000000-0005-0000-0000-000012000000}"/>
    <cellStyle name="Hyperlink 3" xfId="52" xr:uid="{00000000-0005-0000-0000-000013000000}"/>
    <cellStyle name="Normal 2" xfId="39" xr:uid="{00000000-0005-0000-0000-000014000000}"/>
    <cellStyle name="Normal 2 2" xfId="40" xr:uid="{00000000-0005-0000-0000-000015000000}"/>
    <cellStyle name="Normal 3" xfId="41" xr:uid="{00000000-0005-0000-0000-000016000000}"/>
    <cellStyle name="Normal 3 2" xfId="54" xr:uid="{00000000-0005-0000-0000-000017000000}"/>
    <cellStyle name="Normal 4" xfId="49" xr:uid="{00000000-0005-0000-0000-000018000000}"/>
    <cellStyle name="Normal 4 2" xfId="91" xr:uid="{00000000-0005-0000-0000-000019000000}"/>
    <cellStyle name="Normal 4 3" xfId="64" xr:uid="{00000000-0005-0000-0000-00001A000000}"/>
    <cellStyle name="Normal 5" xfId="50" xr:uid="{00000000-0005-0000-0000-00001B000000}"/>
    <cellStyle name="Normal 5 2" xfId="92" xr:uid="{00000000-0005-0000-0000-00001C000000}"/>
    <cellStyle name="Normal 5 3" xfId="65" xr:uid="{00000000-0005-0000-0000-00001D000000}"/>
    <cellStyle name="Normal 6" xfId="51" xr:uid="{00000000-0005-0000-0000-00001E000000}"/>
    <cellStyle name="Normal_2011 RA Coilte SHC Summary v10 - no names" xfId="42" xr:uid="{00000000-0005-0000-0000-00001F000000}"/>
    <cellStyle name="Normal_2011 RA Coilte SHC Summary v10 - no names 2" xfId="143" xr:uid="{71676DCC-1798-4144-925F-013B1F2170B5}"/>
    <cellStyle name="Normal_RT-FM-001-03 Forest cert report template" xfId="43" xr:uid="{00000000-0005-0000-0000-000020000000}"/>
    <cellStyle name="normální 2 2 2 2" xfId="55" xr:uid="{00000000-0005-0000-0000-000021000000}"/>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36" builtinId="20" customBuiltin="1"/>
    <cellStyle name="Ввод  2" xfId="75" xr:uid="{00000000-0005-0000-0000-000029000000}"/>
    <cellStyle name="Ввод  2 2" xfId="114" xr:uid="{00000000-0005-0000-0000-00002A000000}"/>
    <cellStyle name="Ввод  3" xfId="81" xr:uid="{00000000-0005-0000-0000-00002B000000}"/>
    <cellStyle name="Ввод  3 2" xfId="120" xr:uid="{00000000-0005-0000-0000-00002C000000}"/>
    <cellStyle name="Ввод  4" xfId="71" xr:uid="{00000000-0005-0000-0000-00002D000000}"/>
    <cellStyle name="Ввод  4 2" xfId="110" xr:uid="{00000000-0005-0000-0000-00002E000000}"/>
    <cellStyle name="Ввод  5" xfId="102" xr:uid="{00000000-0005-0000-0000-00002F000000}"/>
    <cellStyle name="Ввод  5 2" xfId="139" xr:uid="{00000000-0005-0000-0000-000030000000}"/>
    <cellStyle name="Ввод  6" xfId="88" xr:uid="{00000000-0005-0000-0000-000031000000}"/>
    <cellStyle name="Ввод  6 2" xfId="127" xr:uid="{00000000-0005-0000-0000-000032000000}"/>
    <cellStyle name="Ввод  7" xfId="79" xr:uid="{00000000-0005-0000-0000-000033000000}"/>
    <cellStyle name="Ввод  7 2" xfId="118" xr:uid="{00000000-0005-0000-0000-000034000000}"/>
    <cellStyle name="Ввод  8" xfId="60" xr:uid="{00000000-0005-0000-0000-000035000000}"/>
    <cellStyle name="Ввод  9" xfId="58" xr:uid="{00000000-0005-0000-0000-000036000000}"/>
    <cellStyle name="Вывод" xfId="45" builtinId="21" customBuiltin="1"/>
    <cellStyle name="Вывод 10" xfId="62" xr:uid="{00000000-0005-0000-0000-000038000000}"/>
    <cellStyle name="Вывод 11" xfId="56" xr:uid="{00000000-0005-0000-0000-000039000000}"/>
    <cellStyle name="Вывод 2" xfId="69" xr:uid="{00000000-0005-0000-0000-00003A000000}"/>
    <cellStyle name="Вывод 2 2" xfId="108" xr:uid="{00000000-0005-0000-0000-00003B000000}"/>
    <cellStyle name="Вывод 3" xfId="77" xr:uid="{00000000-0005-0000-0000-00003C000000}"/>
    <cellStyle name="Вывод 3 2" xfId="116" xr:uid="{00000000-0005-0000-0000-00003D000000}"/>
    <cellStyle name="Вывод 4" xfId="82" xr:uid="{00000000-0005-0000-0000-00003E000000}"/>
    <cellStyle name="Вывод 4 2" xfId="121" xr:uid="{00000000-0005-0000-0000-00003F000000}"/>
    <cellStyle name="Вывод 5" xfId="87" xr:uid="{00000000-0005-0000-0000-000040000000}"/>
    <cellStyle name="Вывод 5 2" xfId="126" xr:uid="{00000000-0005-0000-0000-000041000000}"/>
    <cellStyle name="Вывод 6" xfId="74" xr:uid="{00000000-0005-0000-0000-000042000000}"/>
    <cellStyle name="Вывод 6 2" xfId="113" xr:uid="{00000000-0005-0000-0000-000043000000}"/>
    <cellStyle name="Вывод 7" xfId="80" xr:uid="{00000000-0005-0000-0000-000044000000}"/>
    <cellStyle name="Вывод 7 2" xfId="119" xr:uid="{00000000-0005-0000-0000-000045000000}"/>
    <cellStyle name="Вывод 8" xfId="83" xr:uid="{00000000-0005-0000-0000-000046000000}"/>
    <cellStyle name="Вывод 8 2" xfId="122" xr:uid="{00000000-0005-0000-0000-000047000000}"/>
    <cellStyle name="Вывод 9" xfId="104" xr:uid="{00000000-0005-0000-0000-000048000000}"/>
    <cellStyle name="Вывод 9 2" xfId="141" xr:uid="{00000000-0005-0000-0000-000049000000}"/>
    <cellStyle name="Вычисление" xfId="26" builtinId="22" customBuiltin="1"/>
    <cellStyle name="Вычисление 2" xfId="93" xr:uid="{00000000-0005-0000-0000-00004B000000}"/>
    <cellStyle name="Вычисление 2 2" xfId="130" xr:uid="{00000000-0005-0000-0000-00004C000000}"/>
    <cellStyle name="Вычисление 3" xfId="86" xr:uid="{00000000-0005-0000-0000-00004D000000}"/>
    <cellStyle name="Вычисление 3 2" xfId="125" xr:uid="{00000000-0005-0000-0000-00004E000000}"/>
    <cellStyle name="Вычисление 4" xfId="100" xr:uid="{00000000-0005-0000-0000-00004F000000}"/>
    <cellStyle name="Вычисление 4 2" xfId="137" xr:uid="{00000000-0005-0000-0000-000050000000}"/>
    <cellStyle name="Вычисление 5" xfId="103" xr:uid="{00000000-0005-0000-0000-000051000000}"/>
    <cellStyle name="Вычисление 5 2" xfId="140" xr:uid="{00000000-0005-0000-0000-000052000000}"/>
    <cellStyle name="Вычисление 6" xfId="101" xr:uid="{00000000-0005-0000-0000-000053000000}"/>
    <cellStyle name="Вычисление 6 2" xfId="138" xr:uid="{00000000-0005-0000-0000-000054000000}"/>
    <cellStyle name="Вычисление 7" xfId="96" xr:uid="{00000000-0005-0000-0000-000055000000}"/>
    <cellStyle name="Вычисление 7 2" xfId="133" xr:uid="{00000000-0005-0000-0000-000056000000}"/>
    <cellStyle name="Вычисление 8" xfId="59" xr:uid="{00000000-0005-0000-0000-000057000000}"/>
    <cellStyle name="Вычисление 9" xfId="66" xr:uid="{00000000-0005-0000-0000-000058000000}"/>
    <cellStyle name="Гиперссылка" xfId="34" builtinId="8"/>
    <cellStyle name="Заголовок 1" xfId="30" builtinId="16" customBuiltin="1"/>
    <cellStyle name="Заголовок 2" xfId="31" builtinId="17" customBuiltin="1"/>
    <cellStyle name="Заголовок 3" xfId="32" builtinId="18" customBuiltin="1"/>
    <cellStyle name="Заголовок 4" xfId="33" builtinId="19" customBuiltin="1"/>
    <cellStyle name="Итог" xfId="47" builtinId="25" customBuiltin="1"/>
    <cellStyle name="Итог 10" xfId="63" xr:uid="{00000000-0005-0000-0000-00005F000000}"/>
    <cellStyle name="Итог 11" xfId="105" xr:uid="{00000000-0005-0000-0000-000060000000}"/>
    <cellStyle name="Итог 2" xfId="67" xr:uid="{00000000-0005-0000-0000-000061000000}"/>
    <cellStyle name="Итог 2 2" xfId="106" xr:uid="{00000000-0005-0000-0000-000062000000}"/>
    <cellStyle name="Итог 3" xfId="68" xr:uid="{00000000-0005-0000-0000-000063000000}"/>
    <cellStyle name="Итог 3 2" xfId="107" xr:uid="{00000000-0005-0000-0000-000064000000}"/>
    <cellStyle name="Итог 4" xfId="90" xr:uid="{00000000-0005-0000-0000-000065000000}"/>
    <cellStyle name="Итог 4 2" xfId="129" xr:uid="{00000000-0005-0000-0000-000066000000}"/>
    <cellStyle name="Итог 5" xfId="95" xr:uid="{00000000-0005-0000-0000-000067000000}"/>
    <cellStyle name="Итог 5 2" xfId="132" xr:uid="{00000000-0005-0000-0000-000068000000}"/>
    <cellStyle name="Итог 6" xfId="98" xr:uid="{00000000-0005-0000-0000-000069000000}"/>
    <cellStyle name="Итог 6 2" xfId="135" xr:uid="{00000000-0005-0000-0000-00006A000000}"/>
    <cellStyle name="Итог 7" xfId="85" xr:uid="{00000000-0005-0000-0000-00006B000000}"/>
    <cellStyle name="Итог 7 2" xfId="124" xr:uid="{00000000-0005-0000-0000-00006C000000}"/>
    <cellStyle name="Итог 8" xfId="84" xr:uid="{00000000-0005-0000-0000-00006D000000}"/>
    <cellStyle name="Итог 8 2" xfId="123" xr:uid="{00000000-0005-0000-0000-00006E000000}"/>
    <cellStyle name="Итог 9" xfId="94" xr:uid="{00000000-0005-0000-0000-00006F000000}"/>
    <cellStyle name="Итог 9 2" xfId="131" xr:uid="{00000000-0005-0000-0000-000070000000}"/>
    <cellStyle name="Контрольная ячейка" xfId="27" builtinId="23" customBuiltin="1"/>
    <cellStyle name="Название" xfId="46" builtinId="15" customBuiltin="1"/>
    <cellStyle name="Нейтральный" xfId="38" builtinId="28" customBuiltin="1"/>
    <cellStyle name="Обычный" xfId="0" builtinId="0"/>
    <cellStyle name="Обычный 2" xfId="53" xr:uid="{00000000-0005-0000-0000-000075000000}"/>
    <cellStyle name="Обычный 4" xfId="142" xr:uid="{84090F71-C5DC-4967-B64E-53613A9C5861}"/>
    <cellStyle name="Плохой" xfId="25" builtinId="27" customBuiltin="1"/>
    <cellStyle name="Пояснение" xfId="28" builtinId="53" customBuiltin="1"/>
    <cellStyle name="Примечание" xfId="44" builtinId="10" customBuiltin="1"/>
    <cellStyle name="Примечание 10" xfId="61" xr:uid="{00000000-0005-0000-0000-000079000000}"/>
    <cellStyle name="Примечание 11" xfId="57" xr:uid="{00000000-0005-0000-0000-00007A000000}"/>
    <cellStyle name="Примечание 2" xfId="70" xr:uid="{00000000-0005-0000-0000-00007B000000}"/>
    <cellStyle name="Примечание 2 2" xfId="109" xr:uid="{00000000-0005-0000-0000-00007C000000}"/>
    <cellStyle name="Примечание 3" xfId="78" xr:uid="{00000000-0005-0000-0000-00007D000000}"/>
    <cellStyle name="Примечание 3 2" xfId="117" xr:uid="{00000000-0005-0000-0000-00007E000000}"/>
    <cellStyle name="Примечание 4" xfId="73" xr:uid="{00000000-0005-0000-0000-00007F000000}"/>
    <cellStyle name="Примечание 4 2" xfId="112" xr:uid="{00000000-0005-0000-0000-000080000000}"/>
    <cellStyle name="Примечание 5" xfId="89" xr:uid="{00000000-0005-0000-0000-000081000000}"/>
    <cellStyle name="Примечание 5 2" xfId="128" xr:uid="{00000000-0005-0000-0000-000082000000}"/>
    <cellStyle name="Примечание 6" xfId="76" xr:uid="{00000000-0005-0000-0000-000083000000}"/>
    <cellStyle name="Примечание 6 2" xfId="115" xr:uid="{00000000-0005-0000-0000-000084000000}"/>
    <cellStyle name="Примечание 7" xfId="99" xr:uid="{00000000-0005-0000-0000-000085000000}"/>
    <cellStyle name="Примечание 7 2" xfId="136" xr:uid="{00000000-0005-0000-0000-000086000000}"/>
    <cellStyle name="Примечание 8" xfId="97" xr:uid="{00000000-0005-0000-0000-000087000000}"/>
    <cellStyle name="Примечание 8 2" xfId="134" xr:uid="{00000000-0005-0000-0000-000088000000}"/>
    <cellStyle name="Примечание 9" xfId="72" xr:uid="{00000000-0005-0000-0000-000089000000}"/>
    <cellStyle name="Примечание 9 2" xfId="111" xr:uid="{00000000-0005-0000-0000-00008A000000}"/>
    <cellStyle name="Связанная ячейка" xfId="37" builtinId="24" customBuiltin="1"/>
    <cellStyle name="Текст предупреждения" xfId="48" builtinId="11" customBuiltin="1"/>
    <cellStyle name="Хороший" xfId="29" builtinId="26" customBuiltin="1"/>
  </cellStyles>
  <dxfs count="0"/>
  <tableStyles count="0" defaultTableStyle="TableStyleMedium2" defaultPivotStyle="PivotStyleLight16"/>
  <colors>
    <mruColors>
      <color rgb="FFFFFFCC"/>
      <color rgb="FFFFCC99"/>
      <color rgb="FF969696"/>
      <color rgb="FFCCFFFF"/>
      <color rgb="FFFFCCCC"/>
      <color rgb="FFFFCC66"/>
      <color rgb="FFFF9999"/>
      <color rgb="FFFF7C80"/>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ic.fsc.org/en/what-is-fsc/what-we-do/dispute-resolution/archived-cases"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1"/>
  <sheetViews>
    <sheetView topLeftCell="B1" workbookViewId="0">
      <selection activeCell="B12" sqref="B12"/>
    </sheetView>
  </sheetViews>
  <sheetFormatPr defaultRowHeight="13.2"/>
  <sheetData>
    <row r="1" spans="1:4">
      <c r="A1" t="s">
        <v>91</v>
      </c>
      <c r="B1" t="s">
        <v>481</v>
      </c>
      <c r="D1" t="s">
        <v>481</v>
      </c>
    </row>
    <row r="2" spans="1:4">
      <c r="A2" t="s">
        <v>18</v>
      </c>
      <c r="B2" t="s">
        <v>482</v>
      </c>
      <c r="D2" t="s">
        <v>733</v>
      </c>
    </row>
    <row r="3" spans="1:4">
      <c r="B3" t="s">
        <v>483</v>
      </c>
      <c r="D3" t="s">
        <v>734</v>
      </c>
    </row>
    <row r="4" spans="1:4">
      <c r="B4" t="s">
        <v>484</v>
      </c>
    </row>
    <row r="5" spans="1:4">
      <c r="B5" t="s">
        <v>485</v>
      </c>
    </row>
    <row r="6" spans="1:4">
      <c r="B6" t="s">
        <v>486</v>
      </c>
    </row>
    <row r="7" spans="1:4">
      <c r="B7" t="s">
        <v>487</v>
      </c>
    </row>
    <row r="8" spans="1:4">
      <c r="B8" t="s">
        <v>488</v>
      </c>
    </row>
    <row r="9" spans="1:4">
      <c r="B9" t="s">
        <v>489</v>
      </c>
    </row>
    <row r="10" spans="1:4">
      <c r="B10" t="s">
        <v>490</v>
      </c>
    </row>
    <row r="11" spans="1:4">
      <c r="B11" t="s">
        <v>491</v>
      </c>
    </row>
    <row r="12" spans="1:4">
      <c r="B12" t="s">
        <v>492</v>
      </c>
    </row>
    <row r="13" spans="1:4">
      <c r="B13" t="s">
        <v>493</v>
      </c>
    </row>
    <row r="14" spans="1:4">
      <c r="B14" t="s">
        <v>494</v>
      </c>
    </row>
    <row r="15" spans="1:4">
      <c r="B15" t="s">
        <v>495</v>
      </c>
    </row>
    <row r="16" spans="1:4">
      <c r="B16" t="s">
        <v>496</v>
      </c>
    </row>
    <row r="17" spans="2:2">
      <c r="B17" t="s">
        <v>497</v>
      </c>
    </row>
    <row r="18" spans="2:2">
      <c r="B18" t="s">
        <v>498</v>
      </c>
    </row>
    <row r="19" spans="2:2">
      <c r="B19" t="s">
        <v>499</v>
      </c>
    </row>
    <row r="20" spans="2:2">
      <c r="B20" t="s">
        <v>500</v>
      </c>
    </row>
    <row r="21" spans="2:2">
      <c r="B21" t="s">
        <v>501</v>
      </c>
    </row>
    <row r="22" spans="2:2">
      <c r="B22" t="s">
        <v>502</v>
      </c>
    </row>
    <row r="23" spans="2:2">
      <c r="B23" t="s">
        <v>503</v>
      </c>
    </row>
    <row r="24" spans="2:2">
      <c r="B24" t="s">
        <v>504</v>
      </c>
    </row>
    <row r="25" spans="2:2">
      <c r="B25" t="s">
        <v>505</v>
      </c>
    </row>
    <row r="26" spans="2:2">
      <c r="B26" t="s">
        <v>506</v>
      </c>
    </row>
    <row r="27" spans="2:2">
      <c r="B27" t="s">
        <v>507</v>
      </c>
    </row>
    <row r="28" spans="2:2">
      <c r="B28" t="s">
        <v>508</v>
      </c>
    </row>
    <row r="29" spans="2:2">
      <c r="B29" t="s">
        <v>509</v>
      </c>
    </row>
    <row r="30" spans="2:2">
      <c r="B30" t="s">
        <v>510</v>
      </c>
    </row>
    <row r="31" spans="2:2">
      <c r="B31" t="s">
        <v>511</v>
      </c>
    </row>
    <row r="32" spans="2:2">
      <c r="B32" t="s">
        <v>512</v>
      </c>
    </row>
    <row r="33" spans="2:2">
      <c r="B33" t="s">
        <v>513</v>
      </c>
    </row>
    <row r="34" spans="2:2">
      <c r="B34" t="s">
        <v>514</v>
      </c>
    </row>
    <row r="35" spans="2:2">
      <c r="B35" t="s">
        <v>515</v>
      </c>
    </row>
    <row r="36" spans="2:2">
      <c r="B36" t="s">
        <v>516</v>
      </c>
    </row>
    <row r="37" spans="2:2">
      <c r="B37" t="s">
        <v>517</v>
      </c>
    </row>
    <row r="38" spans="2:2">
      <c r="B38" t="s">
        <v>518</v>
      </c>
    </row>
    <row r="39" spans="2:2">
      <c r="B39" t="s">
        <v>519</v>
      </c>
    </row>
    <row r="40" spans="2:2">
      <c r="B40" t="s">
        <v>520</v>
      </c>
    </row>
    <row r="41" spans="2:2">
      <c r="B41" t="s">
        <v>521</v>
      </c>
    </row>
    <row r="42" spans="2:2">
      <c r="B42" t="s">
        <v>522</v>
      </c>
    </row>
    <row r="43" spans="2:2">
      <c r="B43" t="s">
        <v>523</v>
      </c>
    </row>
    <row r="44" spans="2:2">
      <c r="B44" t="s">
        <v>524</v>
      </c>
    </row>
    <row r="45" spans="2:2">
      <c r="B45" t="s">
        <v>525</v>
      </c>
    </row>
    <row r="46" spans="2:2">
      <c r="B46" t="s">
        <v>526</v>
      </c>
    </row>
    <row r="47" spans="2:2">
      <c r="B47" t="s">
        <v>527</v>
      </c>
    </row>
    <row r="48" spans="2:2">
      <c r="B48" t="s">
        <v>528</v>
      </c>
    </row>
    <row r="49" spans="2:2">
      <c r="B49" t="s">
        <v>529</v>
      </c>
    </row>
    <row r="50" spans="2:2">
      <c r="B50" t="s">
        <v>530</v>
      </c>
    </row>
    <row r="51" spans="2:2">
      <c r="B51" t="s">
        <v>531</v>
      </c>
    </row>
    <row r="52" spans="2:2">
      <c r="B52" t="s">
        <v>532</v>
      </c>
    </row>
    <row r="53" spans="2:2">
      <c r="B53" t="s">
        <v>533</v>
      </c>
    </row>
    <row r="54" spans="2:2">
      <c r="B54" t="s">
        <v>534</v>
      </c>
    </row>
    <row r="55" spans="2:2">
      <c r="B55" t="s">
        <v>535</v>
      </c>
    </row>
    <row r="56" spans="2:2">
      <c r="B56" t="s">
        <v>536</v>
      </c>
    </row>
    <row r="57" spans="2:2">
      <c r="B57" t="s">
        <v>537</v>
      </c>
    </row>
    <row r="58" spans="2:2">
      <c r="B58" t="s">
        <v>538</v>
      </c>
    </row>
    <row r="59" spans="2:2">
      <c r="B59" t="s">
        <v>539</v>
      </c>
    </row>
    <row r="60" spans="2:2">
      <c r="B60" t="s">
        <v>540</v>
      </c>
    </row>
    <row r="61" spans="2:2">
      <c r="B61" t="s">
        <v>541</v>
      </c>
    </row>
    <row r="62" spans="2:2">
      <c r="B62" t="s">
        <v>542</v>
      </c>
    </row>
    <row r="63" spans="2:2">
      <c r="B63" t="s">
        <v>543</v>
      </c>
    </row>
    <row r="64" spans="2:2">
      <c r="B64" t="s">
        <v>544</v>
      </c>
    </row>
    <row r="65" spans="2:2">
      <c r="B65" t="s">
        <v>545</v>
      </c>
    </row>
    <row r="66" spans="2:2">
      <c r="B66" t="s">
        <v>546</v>
      </c>
    </row>
    <row r="67" spans="2:2">
      <c r="B67" t="s">
        <v>547</v>
      </c>
    </row>
    <row r="68" spans="2:2">
      <c r="B68" t="s">
        <v>548</v>
      </c>
    </row>
    <row r="69" spans="2:2">
      <c r="B69" t="s">
        <v>549</v>
      </c>
    </row>
    <row r="70" spans="2:2">
      <c r="B70" t="s">
        <v>550</v>
      </c>
    </row>
    <row r="71" spans="2:2">
      <c r="B71" t="s">
        <v>551</v>
      </c>
    </row>
    <row r="72" spans="2:2">
      <c r="B72" t="s">
        <v>552</v>
      </c>
    </row>
    <row r="73" spans="2:2">
      <c r="B73" t="s">
        <v>553</v>
      </c>
    </row>
    <row r="74" spans="2:2">
      <c r="B74" t="s">
        <v>554</v>
      </c>
    </row>
    <row r="75" spans="2:2">
      <c r="B75" t="s">
        <v>555</v>
      </c>
    </row>
    <row r="76" spans="2:2">
      <c r="B76" t="s">
        <v>556</v>
      </c>
    </row>
    <row r="77" spans="2:2">
      <c r="B77" t="s">
        <v>557</v>
      </c>
    </row>
    <row r="78" spans="2:2">
      <c r="B78" t="s">
        <v>558</v>
      </c>
    </row>
    <row r="79" spans="2:2">
      <c r="B79" t="s">
        <v>559</v>
      </c>
    </row>
    <row r="80" spans="2:2">
      <c r="B80" t="s">
        <v>560</v>
      </c>
    </row>
    <row r="81" spans="2:2">
      <c r="B81" t="s">
        <v>561</v>
      </c>
    </row>
    <row r="82" spans="2:2">
      <c r="B82" t="s">
        <v>562</v>
      </c>
    </row>
    <row r="83" spans="2:2">
      <c r="B83" t="s">
        <v>563</v>
      </c>
    </row>
    <row r="84" spans="2:2">
      <c r="B84" t="s">
        <v>564</v>
      </c>
    </row>
    <row r="85" spans="2:2">
      <c r="B85" t="s">
        <v>565</v>
      </c>
    </row>
    <row r="86" spans="2:2">
      <c r="B86" t="s">
        <v>566</v>
      </c>
    </row>
    <row r="87" spans="2:2">
      <c r="B87" t="s">
        <v>567</v>
      </c>
    </row>
    <row r="88" spans="2:2">
      <c r="B88" t="s">
        <v>568</v>
      </c>
    </row>
    <row r="89" spans="2:2">
      <c r="B89" t="s">
        <v>569</v>
      </c>
    </row>
    <row r="90" spans="2:2">
      <c r="B90" t="s">
        <v>570</v>
      </c>
    </row>
    <row r="91" spans="2:2">
      <c r="B91" t="s">
        <v>571</v>
      </c>
    </row>
    <row r="92" spans="2:2">
      <c r="B92" t="s">
        <v>572</v>
      </c>
    </row>
    <row r="93" spans="2:2">
      <c r="B93" t="s">
        <v>573</v>
      </c>
    </row>
    <row r="94" spans="2:2">
      <c r="B94" t="s">
        <v>574</v>
      </c>
    </row>
    <row r="95" spans="2:2">
      <c r="B95" t="s">
        <v>575</v>
      </c>
    </row>
    <row r="96" spans="2:2">
      <c r="B96" t="s">
        <v>576</v>
      </c>
    </row>
    <row r="97" spans="2:2">
      <c r="B97" t="s">
        <v>577</v>
      </c>
    </row>
    <row r="98" spans="2:2">
      <c r="B98" t="s">
        <v>578</v>
      </c>
    </row>
    <row r="99" spans="2:2">
      <c r="B99" t="s">
        <v>579</v>
      </c>
    </row>
    <row r="100" spans="2:2">
      <c r="B100" t="s">
        <v>580</v>
      </c>
    </row>
    <row r="101" spans="2:2">
      <c r="B101" t="s">
        <v>581</v>
      </c>
    </row>
    <row r="102" spans="2:2">
      <c r="B102" t="s">
        <v>582</v>
      </c>
    </row>
    <row r="103" spans="2:2">
      <c r="B103" t="s">
        <v>583</v>
      </c>
    </row>
    <row r="104" spans="2:2">
      <c r="B104" t="s">
        <v>584</v>
      </c>
    </row>
    <row r="105" spans="2:2">
      <c r="B105" t="s">
        <v>585</v>
      </c>
    </row>
    <row r="106" spans="2:2">
      <c r="B106" t="s">
        <v>586</v>
      </c>
    </row>
    <row r="107" spans="2:2">
      <c r="B107" t="s">
        <v>587</v>
      </c>
    </row>
    <row r="108" spans="2:2">
      <c r="B108" t="s">
        <v>588</v>
      </c>
    </row>
    <row r="109" spans="2:2">
      <c r="B109" t="s">
        <v>589</v>
      </c>
    </row>
    <row r="110" spans="2:2">
      <c r="B110" t="s">
        <v>590</v>
      </c>
    </row>
    <row r="111" spans="2:2">
      <c r="B111" t="s">
        <v>591</v>
      </c>
    </row>
    <row r="112" spans="2:2">
      <c r="B112" t="s">
        <v>592</v>
      </c>
    </row>
    <row r="113" spans="2:2">
      <c r="B113" t="s">
        <v>593</v>
      </c>
    </row>
    <row r="114" spans="2:2">
      <c r="B114" t="s">
        <v>594</v>
      </c>
    </row>
    <row r="115" spans="2:2">
      <c r="B115" t="s">
        <v>595</v>
      </c>
    </row>
    <row r="116" spans="2:2">
      <c r="B116" t="s">
        <v>596</v>
      </c>
    </row>
    <row r="117" spans="2:2">
      <c r="B117" t="s">
        <v>597</v>
      </c>
    </row>
    <row r="118" spans="2:2">
      <c r="B118" t="s">
        <v>598</v>
      </c>
    </row>
    <row r="119" spans="2:2">
      <c r="B119" t="s">
        <v>599</v>
      </c>
    </row>
    <row r="120" spans="2:2">
      <c r="B120" t="s">
        <v>600</v>
      </c>
    </row>
    <row r="121" spans="2:2">
      <c r="B121" t="s">
        <v>601</v>
      </c>
    </row>
    <row r="122" spans="2:2">
      <c r="B122" t="s">
        <v>602</v>
      </c>
    </row>
    <row r="123" spans="2:2">
      <c r="B123" t="s">
        <v>603</v>
      </c>
    </row>
    <row r="124" spans="2:2">
      <c r="B124" t="s">
        <v>604</v>
      </c>
    </row>
    <row r="125" spans="2:2">
      <c r="B125" t="s">
        <v>605</v>
      </c>
    </row>
    <row r="126" spans="2:2">
      <c r="B126" t="s">
        <v>606</v>
      </c>
    </row>
    <row r="127" spans="2:2">
      <c r="B127" t="s">
        <v>607</v>
      </c>
    </row>
    <row r="128" spans="2:2">
      <c r="B128" t="s">
        <v>608</v>
      </c>
    </row>
    <row r="129" spans="2:2">
      <c r="B129" t="s">
        <v>609</v>
      </c>
    </row>
    <row r="130" spans="2:2">
      <c r="B130" t="s">
        <v>610</v>
      </c>
    </row>
    <row r="131" spans="2:2">
      <c r="B131" t="s">
        <v>611</v>
      </c>
    </row>
    <row r="132" spans="2:2">
      <c r="B132" t="s">
        <v>612</v>
      </c>
    </row>
    <row r="133" spans="2:2">
      <c r="B133" t="s">
        <v>613</v>
      </c>
    </row>
    <row r="134" spans="2:2">
      <c r="B134" t="s">
        <v>614</v>
      </c>
    </row>
    <row r="135" spans="2:2">
      <c r="B135" t="s">
        <v>615</v>
      </c>
    </row>
    <row r="136" spans="2:2">
      <c r="B136" t="s">
        <v>616</v>
      </c>
    </row>
    <row r="137" spans="2:2">
      <c r="B137" t="s">
        <v>617</v>
      </c>
    </row>
    <row r="138" spans="2:2">
      <c r="B138" t="s">
        <v>618</v>
      </c>
    </row>
    <row r="139" spans="2:2">
      <c r="B139" t="s">
        <v>619</v>
      </c>
    </row>
    <row r="140" spans="2:2">
      <c r="B140" t="s">
        <v>620</v>
      </c>
    </row>
    <row r="141" spans="2:2">
      <c r="B141" t="s">
        <v>621</v>
      </c>
    </row>
    <row r="142" spans="2:2">
      <c r="B142" t="s">
        <v>622</v>
      </c>
    </row>
    <row r="143" spans="2:2">
      <c r="B143" t="s">
        <v>623</v>
      </c>
    </row>
    <row r="144" spans="2:2">
      <c r="B144" t="s">
        <v>624</v>
      </c>
    </row>
    <row r="145" spans="2:2">
      <c r="B145" t="s">
        <v>625</v>
      </c>
    </row>
    <row r="146" spans="2:2">
      <c r="B146" t="s">
        <v>626</v>
      </c>
    </row>
    <row r="147" spans="2:2">
      <c r="B147" t="s">
        <v>627</v>
      </c>
    </row>
    <row r="148" spans="2:2">
      <c r="B148" t="s">
        <v>628</v>
      </c>
    </row>
    <row r="149" spans="2:2">
      <c r="B149" t="s">
        <v>629</v>
      </c>
    </row>
    <row r="150" spans="2:2">
      <c r="B150" t="s">
        <v>630</v>
      </c>
    </row>
    <row r="151" spans="2:2">
      <c r="B151" t="s">
        <v>631</v>
      </c>
    </row>
    <row r="152" spans="2:2">
      <c r="B152" t="s">
        <v>632</v>
      </c>
    </row>
    <row r="153" spans="2:2">
      <c r="B153" t="s">
        <v>633</v>
      </c>
    </row>
    <row r="154" spans="2:2">
      <c r="B154" t="s">
        <v>634</v>
      </c>
    </row>
    <row r="155" spans="2:2">
      <c r="B155" t="s">
        <v>635</v>
      </c>
    </row>
    <row r="156" spans="2:2">
      <c r="B156" t="s">
        <v>636</v>
      </c>
    </row>
    <row r="157" spans="2:2">
      <c r="B157" t="s">
        <v>637</v>
      </c>
    </row>
    <row r="158" spans="2:2">
      <c r="B158" t="s">
        <v>638</v>
      </c>
    </row>
    <row r="159" spans="2:2">
      <c r="B159" t="s">
        <v>639</v>
      </c>
    </row>
    <row r="160" spans="2:2">
      <c r="B160" t="s">
        <v>640</v>
      </c>
    </row>
    <row r="161" spans="2:2">
      <c r="B161" t="s">
        <v>641</v>
      </c>
    </row>
    <row r="162" spans="2:2">
      <c r="B162" t="s">
        <v>642</v>
      </c>
    </row>
    <row r="163" spans="2:2">
      <c r="B163" t="s">
        <v>643</v>
      </c>
    </row>
    <row r="164" spans="2:2">
      <c r="B164" t="s">
        <v>644</v>
      </c>
    </row>
    <row r="165" spans="2:2">
      <c r="B165" t="s">
        <v>645</v>
      </c>
    </row>
    <row r="166" spans="2:2">
      <c r="B166" t="s">
        <v>646</v>
      </c>
    </row>
    <row r="167" spans="2:2">
      <c r="B167" t="s">
        <v>647</v>
      </c>
    </row>
    <row r="168" spans="2:2">
      <c r="B168" t="s">
        <v>648</v>
      </c>
    </row>
    <row r="169" spans="2:2">
      <c r="B169" t="s">
        <v>649</v>
      </c>
    </row>
    <row r="170" spans="2:2">
      <c r="B170" t="s">
        <v>650</v>
      </c>
    </row>
    <row r="171" spans="2:2">
      <c r="B171" t="s">
        <v>651</v>
      </c>
    </row>
    <row r="172" spans="2:2">
      <c r="B172" t="s">
        <v>652</v>
      </c>
    </row>
    <row r="173" spans="2:2">
      <c r="B173" t="s">
        <v>653</v>
      </c>
    </row>
    <row r="174" spans="2:2">
      <c r="B174" t="s">
        <v>654</v>
      </c>
    </row>
    <row r="175" spans="2:2">
      <c r="B175" t="s">
        <v>655</v>
      </c>
    </row>
    <row r="176" spans="2:2">
      <c r="B176" t="s">
        <v>656</v>
      </c>
    </row>
    <row r="177" spans="2:2">
      <c r="B177" t="s">
        <v>657</v>
      </c>
    </row>
    <row r="178" spans="2:2">
      <c r="B178" t="s">
        <v>658</v>
      </c>
    </row>
    <row r="179" spans="2:2">
      <c r="B179" t="s">
        <v>659</v>
      </c>
    </row>
    <row r="180" spans="2:2">
      <c r="B180" t="s">
        <v>660</v>
      </c>
    </row>
    <row r="181" spans="2:2">
      <c r="B181" t="s">
        <v>661</v>
      </c>
    </row>
    <row r="182" spans="2:2">
      <c r="B182" t="s">
        <v>662</v>
      </c>
    </row>
    <row r="183" spans="2:2">
      <c r="B183" t="s">
        <v>663</v>
      </c>
    </row>
    <row r="184" spans="2:2">
      <c r="B184" t="s">
        <v>664</v>
      </c>
    </row>
    <row r="185" spans="2:2">
      <c r="B185" t="s">
        <v>665</v>
      </c>
    </row>
    <row r="186" spans="2:2">
      <c r="B186" t="s">
        <v>666</v>
      </c>
    </row>
    <row r="187" spans="2:2">
      <c r="B187" t="s">
        <v>667</v>
      </c>
    </row>
    <row r="188" spans="2:2">
      <c r="B188" t="s">
        <v>668</v>
      </c>
    </row>
    <row r="189" spans="2:2">
      <c r="B189" t="s">
        <v>669</v>
      </c>
    </row>
    <row r="190" spans="2:2">
      <c r="B190" t="s">
        <v>670</v>
      </c>
    </row>
    <row r="191" spans="2:2">
      <c r="B191" t="s">
        <v>671</v>
      </c>
    </row>
    <row r="192" spans="2:2">
      <c r="B192" t="s">
        <v>672</v>
      </c>
    </row>
    <row r="193" spans="2:2">
      <c r="B193" t="s">
        <v>673</v>
      </c>
    </row>
    <row r="194" spans="2:2">
      <c r="B194" t="s">
        <v>674</v>
      </c>
    </row>
    <row r="195" spans="2:2">
      <c r="B195" t="s">
        <v>675</v>
      </c>
    </row>
    <row r="196" spans="2:2">
      <c r="B196" t="s">
        <v>676</v>
      </c>
    </row>
    <row r="197" spans="2:2">
      <c r="B197" t="s">
        <v>677</v>
      </c>
    </row>
    <row r="198" spans="2:2">
      <c r="B198" t="s">
        <v>678</v>
      </c>
    </row>
    <row r="199" spans="2:2">
      <c r="B199" t="s">
        <v>679</v>
      </c>
    </row>
    <row r="200" spans="2:2">
      <c r="B200" t="s">
        <v>680</v>
      </c>
    </row>
    <row r="201" spans="2:2">
      <c r="B201" t="s">
        <v>681</v>
      </c>
    </row>
    <row r="202" spans="2:2">
      <c r="B202" t="s">
        <v>682</v>
      </c>
    </row>
    <row r="203" spans="2:2">
      <c r="B203" t="s">
        <v>683</v>
      </c>
    </row>
    <row r="204" spans="2:2">
      <c r="B204" t="s">
        <v>684</v>
      </c>
    </row>
    <row r="205" spans="2:2">
      <c r="B205" t="s">
        <v>685</v>
      </c>
    </row>
    <row r="206" spans="2:2">
      <c r="B206" t="s">
        <v>686</v>
      </c>
    </row>
    <row r="207" spans="2:2">
      <c r="B207" t="s">
        <v>687</v>
      </c>
    </row>
    <row r="208" spans="2:2">
      <c r="B208" t="s">
        <v>688</v>
      </c>
    </row>
    <row r="209" spans="2:2">
      <c r="B209" t="s">
        <v>689</v>
      </c>
    </row>
    <row r="210" spans="2:2">
      <c r="B210" t="s">
        <v>690</v>
      </c>
    </row>
    <row r="211" spans="2:2">
      <c r="B211" t="s">
        <v>691</v>
      </c>
    </row>
    <row r="212" spans="2:2">
      <c r="B212" t="s">
        <v>692</v>
      </c>
    </row>
    <row r="213" spans="2:2">
      <c r="B213" t="s">
        <v>693</v>
      </c>
    </row>
    <row r="214" spans="2:2">
      <c r="B214" t="s">
        <v>694</v>
      </c>
    </row>
    <row r="215" spans="2:2">
      <c r="B215" t="s">
        <v>695</v>
      </c>
    </row>
    <row r="216" spans="2:2">
      <c r="B216" t="s">
        <v>696</v>
      </c>
    </row>
    <row r="217" spans="2:2">
      <c r="B217" t="s">
        <v>697</v>
      </c>
    </row>
    <row r="218" spans="2:2">
      <c r="B218" t="s">
        <v>698</v>
      </c>
    </row>
    <row r="219" spans="2:2">
      <c r="B219" t="s">
        <v>699</v>
      </c>
    </row>
    <row r="220" spans="2:2">
      <c r="B220" t="s">
        <v>700</v>
      </c>
    </row>
    <row r="221" spans="2:2">
      <c r="B221" t="s">
        <v>701</v>
      </c>
    </row>
    <row r="222" spans="2:2">
      <c r="B222" t="s">
        <v>702</v>
      </c>
    </row>
    <row r="223" spans="2:2">
      <c r="B223" t="s">
        <v>703</v>
      </c>
    </row>
    <row r="224" spans="2:2">
      <c r="B224" t="s">
        <v>704</v>
      </c>
    </row>
    <row r="225" spans="2:2">
      <c r="B225" t="s">
        <v>705</v>
      </c>
    </row>
    <row r="226" spans="2:2">
      <c r="B226" t="s">
        <v>706</v>
      </c>
    </row>
    <row r="227" spans="2:2">
      <c r="B227" t="s">
        <v>707</v>
      </c>
    </row>
    <row r="228" spans="2:2">
      <c r="B228" t="s">
        <v>708</v>
      </c>
    </row>
    <row r="229" spans="2:2">
      <c r="B229" t="s">
        <v>709</v>
      </c>
    </row>
    <row r="230" spans="2:2">
      <c r="B230" t="s">
        <v>710</v>
      </c>
    </row>
    <row r="231" spans="2:2">
      <c r="B231" t="s">
        <v>711</v>
      </c>
    </row>
    <row r="232" spans="2:2">
      <c r="B232" t="s">
        <v>712</v>
      </c>
    </row>
    <row r="233" spans="2:2">
      <c r="B233" t="s">
        <v>713</v>
      </c>
    </row>
    <row r="234" spans="2:2">
      <c r="B234" t="s">
        <v>714</v>
      </c>
    </row>
    <row r="235" spans="2:2">
      <c r="B235" t="s">
        <v>715</v>
      </c>
    </row>
    <row r="236" spans="2:2">
      <c r="B236" t="s">
        <v>716</v>
      </c>
    </row>
    <row r="237" spans="2:2">
      <c r="B237" t="s">
        <v>717</v>
      </c>
    </row>
    <row r="238" spans="2:2">
      <c r="B238" t="s">
        <v>718</v>
      </c>
    </row>
    <row r="239" spans="2:2">
      <c r="B239" t="s">
        <v>719</v>
      </c>
    </row>
    <row r="240" spans="2:2">
      <c r="B240" t="s">
        <v>720</v>
      </c>
    </row>
    <row r="241" spans="2:2">
      <c r="B241" t="s">
        <v>721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246"/>
  <sheetViews>
    <sheetView topLeftCell="B8" zoomScaleNormal="100" zoomScaleSheetLayoutView="100" workbookViewId="0">
      <selection activeCell="B7" sqref="A7:XFD7"/>
    </sheetView>
  </sheetViews>
  <sheetFormatPr defaultColWidth="9.33203125" defaultRowHeight="14.4"/>
  <cols>
    <col min="1" max="1" width="29.5546875" style="52" hidden="1" customWidth="1"/>
    <col min="2" max="2" width="20.5546875" style="53" customWidth="1"/>
    <col min="3" max="9" width="21" style="53" customWidth="1"/>
    <col min="10" max="10" width="17.6640625" style="53" customWidth="1"/>
    <col min="11" max="12" width="16.33203125" style="53" customWidth="1"/>
    <col min="13" max="13" width="13.33203125" style="53" customWidth="1"/>
    <col min="14" max="14" width="16" style="53" customWidth="1"/>
    <col min="15" max="15" width="12.33203125" style="53" customWidth="1"/>
    <col min="16" max="16" width="12.6640625" style="53" customWidth="1"/>
    <col min="17" max="17" width="14.6640625" style="53" customWidth="1"/>
    <col min="18" max="18" width="7.6640625" style="53" customWidth="1"/>
    <col min="19" max="19" width="17.33203125" style="53" customWidth="1"/>
    <col min="20" max="20" width="12.44140625" style="53" customWidth="1"/>
    <col min="21" max="21" width="29.6640625" style="53" customWidth="1"/>
    <col min="22" max="22" width="14.33203125" style="53" customWidth="1"/>
    <col min="23" max="23" width="10" style="53" customWidth="1"/>
    <col min="24" max="24" width="9.33203125" style="53" hidden="1" customWidth="1"/>
    <col min="25" max="25" width="15" style="53" hidden="1" customWidth="1"/>
    <col min="26" max="26" width="28.44140625" style="53" hidden="1" customWidth="1"/>
    <col min="27" max="27" width="0" style="53" hidden="1" customWidth="1"/>
    <col min="28" max="28" width="28.44140625" style="52" hidden="1" customWidth="1"/>
    <col min="29" max="16384" width="9.33203125" style="52"/>
  </cols>
  <sheetData>
    <row r="1" spans="1:27" ht="36.75" customHeight="1">
      <c r="A1" s="54" t="s">
        <v>338</v>
      </c>
      <c r="B1" s="354" t="s">
        <v>802</v>
      </c>
      <c r="C1" s="355"/>
      <c r="D1" s="355"/>
      <c r="E1" s="355"/>
      <c r="F1" s="355"/>
      <c r="G1" s="355"/>
      <c r="H1" s="355"/>
      <c r="I1" s="355"/>
      <c r="J1" s="355"/>
      <c r="K1" s="355"/>
      <c r="L1" s="355"/>
      <c r="M1" s="355"/>
      <c r="N1" s="355"/>
      <c r="O1" s="355"/>
      <c r="P1" s="355"/>
      <c r="Q1" s="355"/>
      <c r="R1" s="355"/>
      <c r="S1" s="355"/>
      <c r="T1" s="355"/>
      <c r="U1" s="355"/>
      <c r="V1" s="355"/>
      <c r="W1" s="356"/>
    </row>
    <row r="2" spans="1:27" s="144" customFormat="1" ht="30.6">
      <c r="A2" s="293" t="s">
        <v>462</v>
      </c>
      <c r="B2" s="357" t="s">
        <v>311</v>
      </c>
      <c r="C2" s="357"/>
      <c r="D2" s="361"/>
      <c r="E2" s="362"/>
      <c r="F2" s="362"/>
      <c r="G2" s="362"/>
      <c r="H2" s="362"/>
      <c r="I2" s="362"/>
      <c r="J2" s="362"/>
      <c r="K2" s="362"/>
      <c r="L2" s="362"/>
      <c r="M2" s="362"/>
      <c r="N2" s="362"/>
      <c r="O2" s="362"/>
      <c r="P2" s="362"/>
      <c r="Q2" s="362"/>
      <c r="R2" s="362"/>
      <c r="S2" s="362"/>
      <c r="T2" s="362"/>
      <c r="U2" s="362"/>
      <c r="V2" s="362"/>
      <c r="W2" s="363"/>
      <c r="X2" s="143"/>
      <c r="Y2" s="143" t="s">
        <v>91</v>
      </c>
      <c r="Z2" s="142" t="s">
        <v>481</v>
      </c>
      <c r="AA2" s="143"/>
    </row>
    <row r="3" spans="1:27" s="144" customFormat="1" ht="51">
      <c r="A3" s="293" t="s">
        <v>939</v>
      </c>
      <c r="B3" s="357" t="s">
        <v>799</v>
      </c>
      <c r="C3" s="357"/>
      <c r="D3" s="358" t="s">
        <v>764</v>
      </c>
      <c r="E3" s="359"/>
      <c r="F3" s="359"/>
      <c r="G3" s="359"/>
      <c r="H3" s="359"/>
      <c r="I3" s="359"/>
      <c r="J3" s="359"/>
      <c r="K3" s="359"/>
      <c r="L3" s="359"/>
      <c r="M3" s="359"/>
      <c r="N3" s="359"/>
      <c r="O3" s="359"/>
      <c r="P3" s="359"/>
      <c r="Q3" s="359"/>
      <c r="R3" s="359"/>
      <c r="S3" s="359"/>
      <c r="T3" s="359"/>
      <c r="U3" s="359"/>
      <c r="V3" s="359"/>
      <c r="W3" s="360"/>
      <c r="X3" s="143"/>
      <c r="Y3" s="143" t="s">
        <v>18</v>
      </c>
      <c r="Z3" s="142" t="s">
        <v>482</v>
      </c>
      <c r="AA3" s="143"/>
    </row>
    <row r="4" spans="1:27" s="144" customFormat="1" ht="123" customHeight="1">
      <c r="A4" s="293" t="s">
        <v>463</v>
      </c>
      <c r="B4" s="353" t="s">
        <v>763</v>
      </c>
      <c r="C4" s="353"/>
      <c r="D4" s="358" t="s">
        <v>940</v>
      </c>
      <c r="E4" s="359"/>
      <c r="F4" s="359"/>
      <c r="G4" s="359"/>
      <c r="H4" s="359"/>
      <c r="I4" s="359"/>
      <c r="J4" s="359"/>
      <c r="K4" s="359"/>
      <c r="L4" s="359"/>
      <c r="M4" s="359"/>
      <c r="N4" s="359"/>
      <c r="O4" s="359"/>
      <c r="P4" s="359"/>
      <c r="Q4" s="359"/>
      <c r="R4" s="359"/>
      <c r="S4" s="359"/>
      <c r="T4" s="359"/>
      <c r="U4" s="359"/>
      <c r="V4" s="359"/>
      <c r="W4" s="360"/>
      <c r="X4" s="143"/>
      <c r="Y4" s="143" t="s">
        <v>733</v>
      </c>
      <c r="Z4" s="142" t="s">
        <v>483</v>
      </c>
      <c r="AA4" s="143"/>
    </row>
    <row r="5" spans="1:27" s="144" customFormat="1" ht="72" customHeight="1">
      <c r="A5" s="293" t="s">
        <v>738</v>
      </c>
      <c r="B5" s="357" t="s">
        <v>765</v>
      </c>
      <c r="C5" s="357"/>
      <c r="D5" s="374" t="s">
        <v>160</v>
      </c>
      <c r="E5" s="375"/>
      <c r="F5" s="375"/>
      <c r="G5" s="375"/>
      <c r="H5" s="375"/>
      <c r="I5" s="375"/>
      <c r="J5" s="375"/>
      <c r="K5" s="375"/>
      <c r="L5" s="375"/>
      <c r="M5" s="375"/>
      <c r="N5" s="375"/>
      <c r="O5" s="375"/>
      <c r="P5" s="375"/>
      <c r="Q5" s="375"/>
      <c r="R5" s="375"/>
      <c r="S5" s="375"/>
      <c r="T5" s="375"/>
      <c r="U5" s="375"/>
      <c r="V5" s="375"/>
      <c r="W5" s="376"/>
      <c r="X5" s="143"/>
      <c r="Y5" s="143" t="s">
        <v>734</v>
      </c>
      <c r="Z5" s="142" t="s">
        <v>484</v>
      </c>
      <c r="AA5" s="143"/>
    </row>
    <row r="6" spans="1:27" s="144" customFormat="1" ht="15" thickBot="1">
      <c r="A6" s="145"/>
      <c r="B6" s="366" t="s">
        <v>223</v>
      </c>
      <c r="C6" s="367"/>
      <c r="D6" s="367"/>
      <c r="E6" s="367"/>
      <c r="F6" s="367"/>
      <c r="G6" s="367"/>
      <c r="H6" s="367"/>
      <c r="I6" s="367"/>
      <c r="J6" s="368"/>
      <c r="K6" s="368"/>
      <c r="L6" s="368"/>
      <c r="M6" s="368"/>
      <c r="N6" s="368"/>
      <c r="O6" s="368"/>
      <c r="P6" s="368"/>
      <c r="Q6" s="368"/>
      <c r="R6" s="368"/>
      <c r="S6" s="368"/>
      <c r="T6" s="368"/>
      <c r="U6" s="368"/>
      <c r="V6" s="368"/>
      <c r="W6" s="369"/>
      <c r="X6" s="143"/>
      <c r="Y6" s="143"/>
      <c r="Z6" s="142" t="s">
        <v>485</v>
      </c>
      <c r="AA6" s="143"/>
    </row>
    <row r="7" spans="1:27" s="144" customFormat="1" ht="108" hidden="1" customHeight="1" thickBot="1">
      <c r="A7" s="301" t="s">
        <v>813</v>
      </c>
      <c r="B7" s="146"/>
      <c r="C7" s="146"/>
      <c r="D7" s="146"/>
      <c r="E7" s="146"/>
      <c r="F7" s="146"/>
      <c r="G7" s="146"/>
      <c r="H7" s="146"/>
      <c r="I7" s="146" t="s">
        <v>814</v>
      </c>
      <c r="J7" s="146"/>
      <c r="K7" s="146"/>
      <c r="L7" s="146" t="s">
        <v>829</v>
      </c>
      <c r="M7" s="146" t="s">
        <v>832</v>
      </c>
      <c r="N7" s="146" t="s">
        <v>830</v>
      </c>
      <c r="O7" s="146"/>
      <c r="P7" s="146" t="s">
        <v>815</v>
      </c>
      <c r="Q7" s="146"/>
      <c r="R7" s="146"/>
      <c r="S7" s="146" t="s">
        <v>856</v>
      </c>
      <c r="T7" s="146" t="s">
        <v>816</v>
      </c>
      <c r="U7" s="146" t="s">
        <v>831</v>
      </c>
      <c r="V7" s="146" t="s">
        <v>819</v>
      </c>
      <c r="W7" s="146"/>
      <c r="X7" s="302"/>
      <c r="Y7" s="302"/>
      <c r="Z7" s="142"/>
      <c r="AA7" s="302"/>
    </row>
    <row r="8" spans="1:27" s="144" customFormat="1" ht="102" customHeight="1" thickBot="1">
      <c r="A8" s="146"/>
      <c r="B8" s="147" t="s">
        <v>466</v>
      </c>
      <c r="C8" s="148" t="s">
        <v>467</v>
      </c>
      <c r="D8" s="149" t="s">
        <v>468</v>
      </c>
      <c r="E8" s="149" t="s">
        <v>469</v>
      </c>
      <c r="F8" s="149" t="s">
        <v>470</v>
      </c>
      <c r="G8" s="149" t="s">
        <v>480</v>
      </c>
      <c r="H8" s="149" t="s">
        <v>479</v>
      </c>
      <c r="I8" s="150" t="s">
        <v>174</v>
      </c>
      <c r="J8" s="151" t="s">
        <v>12</v>
      </c>
      <c r="K8" s="152" t="s">
        <v>36</v>
      </c>
      <c r="L8" s="152" t="s">
        <v>821</v>
      </c>
      <c r="M8" s="152" t="s">
        <v>173</v>
      </c>
      <c r="N8" s="152" t="s">
        <v>97</v>
      </c>
      <c r="O8" s="152" t="s">
        <v>13</v>
      </c>
      <c r="P8" s="153" t="s">
        <v>47</v>
      </c>
      <c r="Q8" s="154" t="s">
        <v>464</v>
      </c>
      <c r="R8" s="155" t="s">
        <v>465</v>
      </c>
      <c r="S8" s="155" t="s">
        <v>941</v>
      </c>
      <c r="T8" s="154" t="s">
        <v>817</v>
      </c>
      <c r="U8" s="291" t="s">
        <v>818</v>
      </c>
      <c r="V8" s="156" t="s">
        <v>820</v>
      </c>
      <c r="W8" s="157" t="s">
        <v>152</v>
      </c>
      <c r="X8" s="158"/>
      <c r="Y8" s="143"/>
      <c r="Z8" s="142" t="s">
        <v>486</v>
      </c>
      <c r="AA8" s="143"/>
    </row>
    <row r="9" spans="1:27" s="163" customFormat="1">
      <c r="A9" s="145"/>
      <c r="B9" s="370" t="s">
        <v>313</v>
      </c>
      <c r="C9" s="371"/>
      <c r="D9" s="132"/>
      <c r="E9" s="132"/>
      <c r="F9" s="132"/>
      <c r="G9" s="132"/>
      <c r="H9" s="132"/>
      <c r="I9" s="159"/>
      <c r="J9" s="160"/>
      <c r="K9" s="160"/>
      <c r="L9" s="160"/>
      <c r="M9" s="160"/>
      <c r="N9" s="160"/>
      <c r="O9" s="160"/>
      <c r="P9" s="160"/>
      <c r="Q9" s="160"/>
      <c r="R9" s="160"/>
      <c r="S9" s="160"/>
      <c r="T9" s="160"/>
      <c r="U9" s="160"/>
      <c r="V9" s="372"/>
      <c r="W9" s="372"/>
      <c r="X9" s="161"/>
      <c r="Y9" s="162"/>
      <c r="Z9" s="142" t="s">
        <v>487</v>
      </c>
      <c r="AA9" s="162"/>
    </row>
    <row r="10" spans="1:27" s="163" customFormat="1">
      <c r="A10" s="145"/>
      <c r="B10" s="68"/>
      <c r="C10" s="68"/>
      <c r="D10" s="68"/>
      <c r="E10" s="68"/>
      <c r="F10" s="68"/>
      <c r="G10" s="68" t="s">
        <v>481</v>
      </c>
      <c r="H10" s="68" t="s">
        <v>481</v>
      </c>
      <c r="I10" s="69">
        <v>1</v>
      </c>
      <c r="J10" s="68"/>
      <c r="K10" s="68"/>
      <c r="L10" s="68"/>
      <c r="M10" s="70"/>
      <c r="N10" s="68"/>
      <c r="O10" s="68"/>
      <c r="P10" s="71"/>
      <c r="Q10" s="72"/>
      <c r="R10" s="73"/>
      <c r="S10" s="74"/>
      <c r="T10" s="75"/>
      <c r="U10" s="75"/>
      <c r="V10" s="76"/>
      <c r="W10" s="127"/>
      <c r="X10" s="162"/>
      <c r="Y10" s="162"/>
      <c r="Z10" s="142" t="s">
        <v>488</v>
      </c>
      <c r="AA10" s="162"/>
    </row>
    <row r="11" spans="1:27" s="144" customFormat="1">
      <c r="A11" s="293"/>
      <c r="B11" s="164" t="s">
        <v>735</v>
      </c>
      <c r="C11" s="165"/>
      <c r="D11" s="165"/>
      <c r="E11" s="165"/>
      <c r="F11" s="165"/>
      <c r="G11" s="165"/>
      <c r="H11" s="165"/>
      <c r="I11" s="165"/>
      <c r="J11" s="165"/>
      <c r="K11" s="165"/>
      <c r="L11" s="165"/>
      <c r="M11" s="165"/>
      <c r="N11" s="165"/>
      <c r="O11" s="165"/>
      <c r="P11" s="165"/>
      <c r="Q11" s="165"/>
      <c r="R11" s="165"/>
      <c r="S11" s="165"/>
      <c r="T11" s="165"/>
      <c r="U11" s="292"/>
      <c r="V11" s="373"/>
      <c r="W11" s="373"/>
      <c r="X11" s="158"/>
      <c r="Y11" s="143"/>
      <c r="Z11" s="142" t="s">
        <v>489</v>
      </c>
      <c r="AA11" s="143"/>
    </row>
    <row r="12" spans="1:27" s="144" customFormat="1" ht="39.6">
      <c r="A12" s="145"/>
      <c r="B12" s="76" t="s">
        <v>1</v>
      </c>
      <c r="C12" s="76" t="s">
        <v>473</v>
      </c>
      <c r="D12" s="76" t="s">
        <v>472</v>
      </c>
      <c r="E12" s="76"/>
      <c r="F12" s="76" t="s">
        <v>471</v>
      </c>
      <c r="G12" s="68" t="s">
        <v>708</v>
      </c>
      <c r="H12" s="68" t="s">
        <v>734</v>
      </c>
      <c r="I12" s="77">
        <v>2</v>
      </c>
      <c r="J12" s="76" t="s">
        <v>16</v>
      </c>
      <c r="K12" s="76" t="s">
        <v>14</v>
      </c>
      <c r="L12" s="78" t="s">
        <v>159</v>
      </c>
      <c r="M12" s="76" t="s">
        <v>48</v>
      </c>
      <c r="N12" s="76" t="s">
        <v>49</v>
      </c>
      <c r="O12" s="76">
        <v>15</v>
      </c>
      <c r="P12" s="79">
        <v>3000000</v>
      </c>
      <c r="Q12" s="124">
        <v>39569</v>
      </c>
      <c r="R12" s="80" t="s">
        <v>91</v>
      </c>
      <c r="S12" s="81"/>
      <c r="T12" s="76" t="s">
        <v>50</v>
      </c>
      <c r="U12" s="82"/>
      <c r="V12" s="76" t="s">
        <v>53</v>
      </c>
      <c r="W12" s="127"/>
      <c r="X12" s="143"/>
      <c r="Y12" s="143"/>
      <c r="Z12" s="142" t="s">
        <v>490</v>
      </c>
      <c r="AA12" s="143"/>
    </row>
    <row r="13" spans="1:27" s="144" customFormat="1" ht="39.6">
      <c r="A13" s="145"/>
      <c r="B13" s="76" t="s">
        <v>475</v>
      </c>
      <c r="C13" s="76" t="s">
        <v>474</v>
      </c>
      <c r="D13" s="76" t="s">
        <v>476</v>
      </c>
      <c r="E13" s="76" t="s">
        <v>477</v>
      </c>
      <c r="F13" s="76" t="s">
        <v>478</v>
      </c>
      <c r="G13" s="68" t="s">
        <v>708</v>
      </c>
      <c r="H13" s="68" t="s">
        <v>734</v>
      </c>
      <c r="I13" s="83">
        <v>3</v>
      </c>
      <c r="J13" s="76" t="s">
        <v>17</v>
      </c>
      <c r="K13" s="76" t="s">
        <v>14</v>
      </c>
      <c r="L13" s="78" t="s">
        <v>159</v>
      </c>
      <c r="M13" s="76" t="s">
        <v>49</v>
      </c>
      <c r="N13" s="76" t="s">
        <v>48</v>
      </c>
      <c r="O13" s="76">
        <v>4</v>
      </c>
      <c r="P13" s="79">
        <v>6000000</v>
      </c>
      <c r="Q13" s="124">
        <v>39569</v>
      </c>
      <c r="R13" s="80" t="s">
        <v>91</v>
      </c>
      <c r="S13" s="84"/>
      <c r="T13" s="76"/>
      <c r="U13" s="82"/>
      <c r="V13" s="76" t="s">
        <v>812</v>
      </c>
      <c r="W13" s="127"/>
      <c r="X13" s="143"/>
      <c r="Y13" s="143"/>
      <c r="Z13" s="142" t="s">
        <v>491</v>
      </c>
      <c r="AA13" s="143"/>
    </row>
    <row r="14" spans="1:27" s="144" customFormat="1">
      <c r="A14" s="145"/>
      <c r="B14" s="82"/>
      <c r="C14" s="82"/>
      <c r="D14" s="82"/>
      <c r="E14" s="82"/>
      <c r="F14" s="82"/>
      <c r="G14" s="68" t="s">
        <v>481</v>
      </c>
      <c r="H14" s="68" t="s">
        <v>481</v>
      </c>
      <c r="I14" s="86"/>
      <c r="J14" s="82"/>
      <c r="K14" s="82"/>
      <c r="L14" s="87"/>
      <c r="M14" s="82"/>
      <c r="N14" s="82"/>
      <c r="O14" s="82"/>
      <c r="P14" s="88"/>
      <c r="Q14" s="125"/>
      <c r="R14" s="89"/>
      <c r="S14" s="90"/>
      <c r="T14" s="82"/>
      <c r="U14" s="82"/>
      <c r="V14" s="82"/>
      <c r="W14" s="128"/>
      <c r="X14" s="143"/>
      <c r="Y14" s="143"/>
      <c r="Z14" s="142"/>
      <c r="AA14" s="143"/>
    </row>
    <row r="15" spans="1:27" s="144" customFormat="1">
      <c r="A15" s="145"/>
      <c r="B15" s="82"/>
      <c r="C15" s="82"/>
      <c r="D15" s="82"/>
      <c r="E15" s="82"/>
      <c r="F15" s="82"/>
      <c r="G15" s="68" t="s">
        <v>481</v>
      </c>
      <c r="H15" s="68" t="s">
        <v>481</v>
      </c>
      <c r="I15" s="86"/>
      <c r="J15" s="82"/>
      <c r="K15" s="82"/>
      <c r="L15" s="87"/>
      <c r="M15" s="82"/>
      <c r="N15" s="82"/>
      <c r="O15" s="82"/>
      <c r="P15" s="88"/>
      <c r="Q15" s="125"/>
      <c r="R15" s="89"/>
      <c r="S15" s="90"/>
      <c r="T15" s="82"/>
      <c r="U15" s="82"/>
      <c r="V15" s="82"/>
      <c r="W15" s="128"/>
      <c r="X15" s="143"/>
      <c r="Y15" s="143"/>
      <c r="Z15" s="142"/>
      <c r="AA15" s="143"/>
    </row>
    <row r="16" spans="1:27" s="144" customFormat="1">
      <c r="A16" s="145"/>
      <c r="B16" s="82"/>
      <c r="C16" s="82"/>
      <c r="D16" s="82"/>
      <c r="E16" s="82"/>
      <c r="F16" s="82"/>
      <c r="G16" s="68" t="s">
        <v>481</v>
      </c>
      <c r="H16" s="68" t="s">
        <v>481</v>
      </c>
      <c r="I16" s="86"/>
      <c r="J16" s="82"/>
      <c r="K16" s="82"/>
      <c r="L16" s="87"/>
      <c r="M16" s="82"/>
      <c r="N16" s="82"/>
      <c r="O16" s="82"/>
      <c r="P16" s="88"/>
      <c r="Q16" s="125"/>
      <c r="R16" s="89"/>
      <c r="S16" s="90"/>
      <c r="T16" s="82"/>
      <c r="U16" s="82"/>
      <c r="V16" s="82"/>
      <c r="W16" s="128"/>
      <c r="X16" s="143"/>
      <c r="Y16" s="143"/>
      <c r="Z16" s="142"/>
      <c r="AA16" s="143"/>
    </row>
    <row r="17" spans="1:27" s="144" customFormat="1">
      <c r="A17" s="145"/>
      <c r="B17" s="82"/>
      <c r="C17" s="82"/>
      <c r="D17" s="82"/>
      <c r="E17" s="82"/>
      <c r="F17" s="82"/>
      <c r="G17" s="68" t="s">
        <v>481</v>
      </c>
      <c r="H17" s="68" t="s">
        <v>481</v>
      </c>
      <c r="I17" s="86"/>
      <c r="J17" s="82"/>
      <c r="K17" s="82"/>
      <c r="L17" s="82"/>
      <c r="M17" s="82"/>
      <c r="N17" s="82"/>
      <c r="O17" s="82"/>
      <c r="P17" s="88"/>
      <c r="Q17" s="125"/>
      <c r="R17" s="89"/>
      <c r="S17" s="90"/>
      <c r="T17" s="82"/>
      <c r="U17" s="82"/>
      <c r="V17" s="82"/>
      <c r="W17" s="128"/>
      <c r="X17" s="143"/>
      <c r="Y17" s="143"/>
      <c r="Z17" s="142" t="s">
        <v>492</v>
      </c>
      <c r="AA17" s="143"/>
    </row>
    <row r="18" spans="1:27" s="144" customFormat="1">
      <c r="A18" s="145"/>
      <c r="B18" s="86"/>
      <c r="C18" s="82"/>
      <c r="D18" s="82"/>
      <c r="E18" s="82"/>
      <c r="F18" s="82"/>
      <c r="G18" s="68" t="s">
        <v>481</v>
      </c>
      <c r="H18" s="68" t="s">
        <v>481</v>
      </c>
      <c r="I18" s="86"/>
      <c r="J18" s="86"/>
      <c r="K18" s="82"/>
      <c r="L18" s="82"/>
      <c r="M18" s="82"/>
      <c r="N18" s="82"/>
      <c r="O18" s="91"/>
      <c r="P18" s="91"/>
      <c r="Q18" s="125"/>
      <c r="R18" s="89"/>
      <c r="S18" s="90"/>
      <c r="T18" s="82"/>
      <c r="U18" s="82"/>
      <c r="V18" s="82"/>
      <c r="W18" s="128"/>
      <c r="X18" s="143"/>
      <c r="Y18" s="143"/>
      <c r="Z18" s="142" t="s">
        <v>493</v>
      </c>
      <c r="AA18" s="143"/>
    </row>
    <row r="19" spans="1:27" s="144" customFormat="1" ht="15" thickBot="1">
      <c r="A19" s="145"/>
      <c r="B19" s="92"/>
      <c r="C19" s="93"/>
      <c r="D19" s="93"/>
      <c r="E19" s="93"/>
      <c r="F19" s="93"/>
      <c r="G19" s="68" t="s">
        <v>481</v>
      </c>
      <c r="H19" s="68" t="s">
        <v>481</v>
      </c>
      <c r="I19" s="94"/>
      <c r="J19" s="92"/>
      <c r="K19" s="93"/>
      <c r="L19" s="93"/>
      <c r="M19" s="93"/>
      <c r="N19" s="93"/>
      <c r="O19" s="95"/>
      <c r="P19" s="95"/>
      <c r="Q19" s="126"/>
      <c r="R19" s="89"/>
      <c r="S19" s="96"/>
      <c r="T19" s="93"/>
      <c r="U19" s="93"/>
      <c r="V19" s="85"/>
      <c r="W19" s="129"/>
      <c r="X19" s="143"/>
      <c r="Y19" s="143"/>
      <c r="Z19" s="142" t="s">
        <v>494</v>
      </c>
      <c r="AA19" s="143"/>
    </row>
    <row r="20" spans="1:27" ht="26.25" customHeight="1">
      <c r="A20" s="56"/>
      <c r="B20" s="364" t="s">
        <v>83</v>
      </c>
      <c r="C20" s="365"/>
      <c r="D20" s="365"/>
      <c r="E20" s="365"/>
      <c r="F20" s="365"/>
      <c r="G20" s="365"/>
      <c r="H20" s="365"/>
      <c r="I20" s="365"/>
      <c r="J20" s="365"/>
      <c r="K20" s="365"/>
      <c r="L20" s="365"/>
      <c r="M20" s="365"/>
      <c r="N20" s="365"/>
      <c r="O20" s="365"/>
      <c r="P20" s="365"/>
      <c r="Q20" s="365"/>
      <c r="R20" s="365"/>
      <c r="S20" s="365"/>
      <c r="T20" s="365"/>
      <c r="U20" s="365"/>
      <c r="V20" s="365"/>
      <c r="Z20" t="s">
        <v>495</v>
      </c>
    </row>
    <row r="21" spans="1:27">
      <c r="A21" s="55"/>
      <c r="V21" s="52"/>
      <c r="W21" s="52"/>
      <c r="X21" s="52"/>
      <c r="Y21" s="52"/>
      <c r="Z21" t="s">
        <v>496</v>
      </c>
      <c r="AA21" s="52"/>
    </row>
    <row r="22" spans="1:27">
      <c r="A22" s="55"/>
      <c r="V22" s="52"/>
      <c r="W22" s="52"/>
      <c r="X22" s="52"/>
      <c r="Y22" s="52"/>
      <c r="Z22" t="s">
        <v>497</v>
      </c>
      <c r="AA22" s="52"/>
    </row>
    <row r="23" spans="1:27">
      <c r="A23" s="55"/>
      <c r="V23" s="52"/>
      <c r="W23" s="52"/>
      <c r="X23" s="52"/>
      <c r="Y23" s="52"/>
      <c r="Z23" t="s">
        <v>498</v>
      </c>
      <c r="AA23" s="52"/>
    </row>
    <row r="24" spans="1:27">
      <c r="A24" s="55"/>
      <c r="V24" s="52"/>
      <c r="W24" s="52"/>
      <c r="X24" s="52"/>
      <c r="Y24" s="52"/>
      <c r="Z24" t="s">
        <v>499</v>
      </c>
      <c r="AA24" s="52"/>
    </row>
    <row r="25" spans="1:27">
      <c r="A25" s="55"/>
      <c r="V25" s="52"/>
      <c r="W25" s="52"/>
      <c r="X25" s="52"/>
      <c r="Y25" s="52"/>
      <c r="Z25" t="s">
        <v>500</v>
      </c>
      <c r="AA25" s="52"/>
    </row>
    <row r="26" spans="1:27">
      <c r="A26" s="55"/>
      <c r="V26" s="52"/>
      <c r="W26" s="52"/>
      <c r="X26" s="52"/>
      <c r="Y26" s="52"/>
      <c r="Z26" t="s">
        <v>501</v>
      </c>
      <c r="AA26" s="52"/>
    </row>
    <row r="27" spans="1:27">
      <c r="A27" s="55"/>
      <c r="V27" s="52"/>
      <c r="W27" s="52"/>
      <c r="X27" s="52"/>
      <c r="Y27" s="52"/>
      <c r="Z27" t="s">
        <v>502</v>
      </c>
      <c r="AA27" s="52"/>
    </row>
    <row r="28" spans="1:27">
      <c r="A28" s="55"/>
      <c r="V28" s="52"/>
      <c r="W28" s="52"/>
      <c r="X28" s="52"/>
      <c r="Y28" s="52"/>
      <c r="Z28" t="s">
        <v>503</v>
      </c>
      <c r="AA28" s="52"/>
    </row>
    <row r="29" spans="1:27">
      <c r="A29" s="55"/>
      <c r="V29" s="52"/>
      <c r="W29" s="52"/>
      <c r="X29" s="52"/>
      <c r="Y29" s="52"/>
      <c r="Z29" t="s">
        <v>504</v>
      </c>
      <c r="AA29" s="52"/>
    </row>
    <row r="30" spans="1:27">
      <c r="A30" s="55"/>
      <c r="V30" s="52"/>
      <c r="W30" s="52"/>
      <c r="X30" s="52"/>
      <c r="Y30" s="52"/>
      <c r="Z30" t="s">
        <v>505</v>
      </c>
      <c r="AA30" s="52"/>
    </row>
    <row r="31" spans="1:27">
      <c r="A31" s="55"/>
      <c r="V31" s="52"/>
      <c r="W31" s="52"/>
      <c r="X31" s="52"/>
      <c r="Y31" s="52"/>
      <c r="Z31" t="s">
        <v>506</v>
      </c>
      <c r="AA31" s="52"/>
    </row>
    <row r="32" spans="1:27">
      <c r="A32" s="55"/>
      <c r="V32" s="52"/>
      <c r="W32" s="52"/>
      <c r="X32" s="52"/>
      <c r="Y32" s="52"/>
      <c r="Z32" t="s">
        <v>507</v>
      </c>
      <c r="AA32" s="52"/>
    </row>
    <row r="33" spans="1:27">
      <c r="A33" s="55"/>
      <c r="V33" s="52"/>
      <c r="W33" s="52"/>
      <c r="X33" s="52"/>
      <c r="Y33" s="52"/>
      <c r="Z33" t="s">
        <v>508</v>
      </c>
      <c r="AA33" s="52"/>
    </row>
    <row r="34" spans="1:27">
      <c r="A34" s="55"/>
      <c r="V34" s="52"/>
      <c r="W34" s="52"/>
      <c r="X34" s="52"/>
      <c r="Y34" s="52"/>
      <c r="Z34" t="s">
        <v>509</v>
      </c>
      <c r="AA34" s="52"/>
    </row>
    <row r="35" spans="1:27">
      <c r="A35" s="55"/>
      <c r="V35" s="52"/>
      <c r="W35" s="52"/>
      <c r="X35" s="52"/>
      <c r="Y35" s="52"/>
      <c r="Z35" t="s">
        <v>510</v>
      </c>
      <c r="AA35" s="52"/>
    </row>
    <row r="36" spans="1:27">
      <c r="A36" s="55"/>
      <c r="V36" s="52"/>
      <c r="W36" s="52"/>
      <c r="X36" s="52"/>
      <c r="Y36" s="52"/>
      <c r="Z36" t="s">
        <v>511</v>
      </c>
      <c r="AA36" s="52"/>
    </row>
    <row r="37" spans="1:27">
      <c r="A37" s="55"/>
      <c r="B37" s="52"/>
      <c r="C37" s="52"/>
      <c r="D37" s="52"/>
      <c r="E37" s="52"/>
      <c r="F37" s="52"/>
      <c r="G37" s="52"/>
      <c r="H37" s="52"/>
      <c r="I37" s="52"/>
      <c r="J37" s="52"/>
      <c r="K37" s="52"/>
      <c r="L37" s="52"/>
      <c r="M37" s="52"/>
      <c r="N37" s="52"/>
      <c r="O37" s="52"/>
      <c r="P37" s="52"/>
      <c r="Q37" s="52"/>
      <c r="R37" s="52"/>
      <c r="S37" s="52"/>
      <c r="T37" s="52"/>
      <c r="U37" s="52"/>
      <c r="V37" s="52"/>
      <c r="W37" s="52"/>
      <c r="X37" s="52"/>
      <c r="Y37" s="52"/>
      <c r="Z37" t="s">
        <v>512</v>
      </c>
      <c r="AA37" s="52"/>
    </row>
    <row r="38" spans="1:27">
      <c r="A38" s="55"/>
      <c r="B38" s="52"/>
      <c r="C38" s="52"/>
      <c r="D38" s="52"/>
      <c r="E38" s="52"/>
      <c r="F38" s="52"/>
      <c r="G38" s="52"/>
      <c r="H38" s="52"/>
      <c r="I38" s="52"/>
      <c r="J38" s="52"/>
      <c r="K38" s="52"/>
      <c r="L38" s="52"/>
      <c r="M38" s="52"/>
      <c r="N38" s="52"/>
      <c r="O38" s="52"/>
      <c r="P38" s="52"/>
      <c r="Q38" s="52"/>
      <c r="R38" s="52"/>
      <c r="S38" s="52"/>
      <c r="T38" s="52"/>
      <c r="U38" s="52"/>
      <c r="V38" s="52"/>
      <c r="W38" s="52"/>
      <c r="X38" s="52"/>
      <c r="Y38" s="52"/>
      <c r="Z38" t="s">
        <v>513</v>
      </c>
      <c r="AA38" s="52"/>
    </row>
    <row r="39" spans="1:27">
      <c r="A39" s="55"/>
      <c r="B39" s="52"/>
      <c r="C39" s="52"/>
      <c r="D39" s="52"/>
      <c r="E39" s="52"/>
      <c r="F39" s="52"/>
      <c r="G39" s="52"/>
      <c r="H39" s="52"/>
      <c r="I39" s="52"/>
      <c r="J39" s="52"/>
      <c r="K39" s="52"/>
      <c r="L39" s="52"/>
      <c r="M39" s="52"/>
      <c r="N39" s="52"/>
      <c r="O39" s="52"/>
      <c r="P39" s="52"/>
      <c r="Q39" s="52"/>
      <c r="R39" s="52"/>
      <c r="S39" s="52"/>
      <c r="T39" s="52"/>
      <c r="U39" s="52"/>
      <c r="V39" s="52"/>
      <c r="W39" s="52"/>
      <c r="X39" s="52"/>
      <c r="Y39" s="52"/>
      <c r="Z39" t="s">
        <v>514</v>
      </c>
      <c r="AA39" s="52"/>
    </row>
    <row r="40" spans="1:27">
      <c r="A40" s="55"/>
      <c r="B40" s="52"/>
      <c r="C40" s="52"/>
      <c r="D40" s="52"/>
      <c r="E40" s="52"/>
      <c r="F40" s="52"/>
      <c r="G40" s="52"/>
      <c r="H40" s="52"/>
      <c r="I40" s="52"/>
      <c r="J40" s="52"/>
      <c r="K40" s="52"/>
      <c r="L40" s="52"/>
      <c r="M40" s="52"/>
      <c r="N40" s="52"/>
      <c r="O40" s="52"/>
      <c r="P40" s="52"/>
      <c r="Q40" s="52"/>
      <c r="R40" s="52"/>
      <c r="S40" s="52"/>
      <c r="T40" s="52"/>
      <c r="U40" s="52"/>
      <c r="V40" s="52"/>
      <c r="W40" s="52"/>
      <c r="X40" s="52"/>
      <c r="Y40" s="52"/>
      <c r="Z40" t="s">
        <v>515</v>
      </c>
      <c r="AA40" s="52"/>
    </row>
    <row r="41" spans="1:27">
      <c r="A41" s="55"/>
      <c r="B41" s="52"/>
      <c r="C41" s="52"/>
      <c r="D41" s="52"/>
      <c r="E41" s="52"/>
      <c r="F41" s="52"/>
      <c r="G41" s="52"/>
      <c r="H41" s="52"/>
      <c r="I41" s="52"/>
      <c r="J41" s="52"/>
      <c r="K41" s="52"/>
      <c r="L41" s="52"/>
      <c r="M41" s="52"/>
      <c r="N41" s="52"/>
      <c r="O41" s="52"/>
      <c r="P41" s="52"/>
      <c r="Q41" s="52"/>
      <c r="R41" s="52"/>
      <c r="S41" s="52"/>
      <c r="T41" s="52"/>
      <c r="U41" s="52"/>
      <c r="V41" s="52"/>
      <c r="W41" s="52"/>
      <c r="X41" s="52"/>
      <c r="Y41" s="52"/>
      <c r="Z41" t="s">
        <v>516</v>
      </c>
      <c r="AA41" s="52"/>
    </row>
    <row r="42" spans="1:27">
      <c r="A42" s="55"/>
      <c r="B42" s="52"/>
      <c r="C42" s="52"/>
      <c r="D42" s="52"/>
      <c r="E42" s="52"/>
      <c r="F42" s="52"/>
      <c r="G42" s="52"/>
      <c r="H42" s="52"/>
      <c r="I42" s="52"/>
      <c r="J42" s="52"/>
      <c r="K42" s="52"/>
      <c r="L42" s="52"/>
      <c r="M42" s="52"/>
      <c r="N42" s="52"/>
      <c r="O42" s="52"/>
      <c r="P42" s="52"/>
      <c r="Q42" s="52"/>
      <c r="R42" s="52"/>
      <c r="S42" s="52"/>
      <c r="T42" s="52"/>
      <c r="U42" s="52"/>
      <c r="V42" s="52"/>
      <c r="W42" s="52"/>
      <c r="X42" s="52"/>
      <c r="Y42" s="52"/>
      <c r="Z42" t="s">
        <v>517</v>
      </c>
      <c r="AA42" s="52"/>
    </row>
    <row r="43" spans="1:27">
      <c r="A43" s="55"/>
      <c r="B43" s="52"/>
      <c r="C43" s="52"/>
      <c r="D43" s="52"/>
      <c r="E43" s="52"/>
      <c r="F43" s="52"/>
      <c r="G43" s="52"/>
      <c r="H43" s="52"/>
      <c r="I43" s="52"/>
      <c r="J43" s="52"/>
      <c r="K43" s="52"/>
      <c r="L43" s="52"/>
      <c r="M43" s="52"/>
      <c r="N43" s="52"/>
      <c r="O43" s="52"/>
      <c r="P43" s="52"/>
      <c r="Q43" s="52"/>
      <c r="R43" s="52"/>
      <c r="S43" s="52"/>
      <c r="T43" s="52"/>
      <c r="U43" s="52"/>
      <c r="V43" s="52"/>
      <c r="W43" s="52"/>
      <c r="X43" s="52"/>
      <c r="Y43" s="52"/>
      <c r="Z43" t="s">
        <v>518</v>
      </c>
      <c r="AA43" s="52"/>
    </row>
    <row r="44" spans="1:27">
      <c r="A44" s="55"/>
      <c r="B44" s="52"/>
      <c r="C44" s="52"/>
      <c r="D44" s="52"/>
      <c r="E44" s="52"/>
      <c r="F44" s="52"/>
      <c r="G44" s="52"/>
      <c r="H44" s="52"/>
      <c r="I44" s="52"/>
      <c r="J44" s="52"/>
      <c r="K44" s="52"/>
      <c r="L44" s="52"/>
      <c r="M44" s="52"/>
      <c r="N44" s="52"/>
      <c r="O44" s="52"/>
      <c r="P44" s="52"/>
      <c r="Q44" s="52"/>
      <c r="R44" s="52"/>
      <c r="S44" s="52"/>
      <c r="T44" s="52"/>
      <c r="U44" s="52"/>
      <c r="V44" s="52"/>
      <c r="W44" s="52"/>
      <c r="X44" s="52"/>
      <c r="Y44" s="52"/>
      <c r="Z44" t="s">
        <v>519</v>
      </c>
      <c r="AA44" s="52"/>
    </row>
    <row r="45" spans="1:27">
      <c r="A45" s="55"/>
      <c r="B45" s="52"/>
      <c r="C45" s="52"/>
      <c r="D45" s="52"/>
      <c r="E45" s="52"/>
      <c r="F45" s="52"/>
      <c r="G45" s="52"/>
      <c r="H45" s="52"/>
      <c r="I45" s="52"/>
      <c r="J45" s="52"/>
      <c r="K45" s="52"/>
      <c r="L45" s="52"/>
      <c r="M45" s="52"/>
      <c r="N45" s="52"/>
      <c r="O45" s="52"/>
      <c r="P45" s="52"/>
      <c r="Q45" s="52"/>
      <c r="R45" s="52"/>
      <c r="S45" s="52"/>
      <c r="T45" s="52"/>
      <c r="U45" s="52"/>
      <c r="V45" s="52"/>
      <c r="W45" s="52"/>
      <c r="X45" s="52"/>
      <c r="Y45" s="52"/>
      <c r="Z45" t="s">
        <v>520</v>
      </c>
      <c r="AA45" s="52"/>
    </row>
    <row r="46" spans="1:27">
      <c r="A46" s="55"/>
      <c r="B46" s="52"/>
      <c r="C46" s="52"/>
      <c r="D46" s="52"/>
      <c r="E46" s="52"/>
      <c r="F46" s="52"/>
      <c r="G46" s="52"/>
      <c r="H46" s="52"/>
      <c r="I46" s="52"/>
      <c r="J46" s="52"/>
      <c r="K46" s="52"/>
      <c r="L46" s="52"/>
      <c r="M46" s="52"/>
      <c r="N46" s="52"/>
      <c r="O46" s="52"/>
      <c r="P46" s="52"/>
      <c r="Q46" s="52"/>
      <c r="R46" s="52"/>
      <c r="S46" s="52"/>
      <c r="T46" s="52"/>
      <c r="U46" s="52"/>
      <c r="V46" s="52"/>
      <c r="W46" s="52"/>
      <c r="X46" s="52"/>
      <c r="Y46" s="52"/>
      <c r="Z46" t="s">
        <v>521</v>
      </c>
      <c r="AA46" s="52"/>
    </row>
    <row r="47" spans="1:27">
      <c r="A47" s="55"/>
      <c r="B47" s="52"/>
      <c r="C47" s="52"/>
      <c r="D47" s="52"/>
      <c r="E47" s="52"/>
      <c r="F47" s="52"/>
      <c r="G47" s="52"/>
      <c r="H47" s="52"/>
      <c r="I47" s="52"/>
      <c r="J47" s="52"/>
      <c r="K47" s="52"/>
      <c r="L47" s="52"/>
      <c r="M47" s="52"/>
      <c r="N47" s="52"/>
      <c r="O47" s="52"/>
      <c r="P47" s="52"/>
      <c r="Q47" s="52"/>
      <c r="R47" s="52"/>
      <c r="S47" s="52"/>
      <c r="T47" s="52"/>
      <c r="U47" s="52"/>
      <c r="V47" s="52"/>
      <c r="W47" s="52"/>
      <c r="X47" s="52"/>
      <c r="Y47" s="52"/>
      <c r="Z47" t="s">
        <v>522</v>
      </c>
      <c r="AA47" s="52"/>
    </row>
    <row r="48" spans="1:27">
      <c r="A48" s="55"/>
      <c r="B48" s="52"/>
      <c r="C48" s="52"/>
      <c r="D48" s="52"/>
      <c r="E48" s="52"/>
      <c r="F48" s="52"/>
      <c r="G48" s="52"/>
      <c r="H48" s="52"/>
      <c r="I48" s="52"/>
      <c r="J48" s="52"/>
      <c r="K48" s="52"/>
      <c r="L48" s="52"/>
      <c r="M48" s="52"/>
      <c r="N48" s="52"/>
      <c r="O48" s="52"/>
      <c r="P48" s="52"/>
      <c r="Q48" s="52"/>
      <c r="R48" s="52"/>
      <c r="S48" s="52"/>
      <c r="T48" s="52"/>
      <c r="U48" s="52"/>
      <c r="V48" s="52"/>
      <c r="W48" s="52"/>
      <c r="X48" s="52"/>
      <c r="Y48" s="52"/>
      <c r="Z48" t="s">
        <v>523</v>
      </c>
      <c r="AA48" s="52"/>
    </row>
    <row r="49" spans="1:27">
      <c r="A49" s="55"/>
      <c r="B49" s="52"/>
      <c r="C49" s="52"/>
      <c r="D49" s="52"/>
      <c r="E49" s="52"/>
      <c r="F49" s="52"/>
      <c r="G49" s="52"/>
      <c r="H49" s="52"/>
      <c r="I49" s="52"/>
      <c r="J49" s="52"/>
      <c r="K49" s="52"/>
      <c r="L49" s="52"/>
      <c r="M49" s="52"/>
      <c r="N49" s="52"/>
      <c r="O49" s="52"/>
      <c r="P49" s="52"/>
      <c r="Q49" s="52"/>
      <c r="R49" s="52"/>
      <c r="S49" s="52"/>
      <c r="T49" s="52"/>
      <c r="U49" s="52"/>
      <c r="V49" s="52"/>
      <c r="W49" s="52"/>
      <c r="X49" s="52"/>
      <c r="Y49" s="52"/>
      <c r="Z49" t="s">
        <v>524</v>
      </c>
      <c r="AA49" s="52"/>
    </row>
    <row r="50" spans="1:27">
      <c r="A50" s="55"/>
      <c r="B50" s="52"/>
      <c r="C50" s="52"/>
      <c r="D50" s="52"/>
      <c r="E50" s="52"/>
      <c r="F50" s="52"/>
      <c r="G50" s="52"/>
      <c r="H50" s="52"/>
      <c r="I50" s="52"/>
      <c r="J50" s="52"/>
      <c r="K50" s="52"/>
      <c r="L50" s="52"/>
      <c r="M50" s="52"/>
      <c r="N50" s="52"/>
      <c r="O50" s="52"/>
      <c r="P50" s="52"/>
      <c r="Q50" s="52"/>
      <c r="R50" s="52"/>
      <c r="S50" s="52"/>
      <c r="T50" s="52"/>
      <c r="U50" s="52"/>
      <c r="V50" s="52"/>
      <c r="W50" s="52"/>
      <c r="X50" s="52"/>
      <c r="Y50" s="52"/>
      <c r="Z50" t="s">
        <v>525</v>
      </c>
      <c r="AA50" s="52"/>
    </row>
    <row r="51" spans="1:27">
      <c r="A51" s="55"/>
      <c r="B51" s="52"/>
      <c r="C51" s="52"/>
      <c r="D51" s="52"/>
      <c r="E51" s="52"/>
      <c r="F51" s="52"/>
      <c r="G51" s="52"/>
      <c r="H51" s="52"/>
      <c r="I51" s="52"/>
      <c r="J51" s="52"/>
      <c r="K51" s="52"/>
      <c r="L51" s="52"/>
      <c r="M51" s="52"/>
      <c r="N51" s="52"/>
      <c r="O51" s="52"/>
      <c r="P51" s="52"/>
      <c r="Q51" s="52"/>
      <c r="R51" s="52"/>
      <c r="S51" s="52"/>
      <c r="T51" s="52"/>
      <c r="U51" s="52"/>
      <c r="V51" s="52"/>
      <c r="W51" s="52"/>
      <c r="X51" s="52"/>
      <c r="Y51" s="52"/>
      <c r="Z51" t="s">
        <v>526</v>
      </c>
      <c r="AA51" s="52"/>
    </row>
    <row r="52" spans="1:27">
      <c r="A52" s="55"/>
      <c r="B52" s="52"/>
      <c r="C52" s="52"/>
      <c r="D52" s="52"/>
      <c r="E52" s="52"/>
      <c r="F52" s="52"/>
      <c r="G52" s="52"/>
      <c r="H52" s="52"/>
      <c r="I52" s="52"/>
      <c r="J52" s="52"/>
      <c r="K52" s="52"/>
      <c r="L52" s="52"/>
      <c r="M52" s="52"/>
      <c r="N52" s="52"/>
      <c r="O52" s="52"/>
      <c r="P52" s="52"/>
      <c r="Q52" s="52"/>
      <c r="R52" s="52"/>
      <c r="S52" s="52"/>
      <c r="T52" s="52"/>
      <c r="U52" s="52"/>
      <c r="V52" s="52"/>
      <c r="W52" s="52"/>
      <c r="X52" s="52"/>
      <c r="Y52" s="52"/>
      <c r="Z52" t="s">
        <v>527</v>
      </c>
      <c r="AA52" s="52"/>
    </row>
    <row r="53" spans="1:27">
      <c r="A53" s="55"/>
      <c r="B53" s="52"/>
      <c r="C53" s="52"/>
      <c r="D53" s="52"/>
      <c r="E53" s="52"/>
      <c r="F53" s="52"/>
      <c r="G53" s="52"/>
      <c r="H53" s="52"/>
      <c r="I53" s="52"/>
      <c r="J53" s="52"/>
      <c r="K53" s="52"/>
      <c r="L53" s="52"/>
      <c r="M53" s="52"/>
      <c r="N53" s="52"/>
      <c r="O53" s="52"/>
      <c r="P53" s="52"/>
      <c r="Q53" s="52"/>
      <c r="R53" s="52"/>
      <c r="S53" s="52"/>
      <c r="T53" s="52"/>
      <c r="U53" s="52"/>
      <c r="V53" s="52"/>
      <c r="W53" s="52"/>
      <c r="X53" s="52"/>
      <c r="Y53" s="52"/>
      <c r="Z53" t="s">
        <v>528</v>
      </c>
      <c r="AA53" s="52"/>
    </row>
    <row r="54" spans="1:27">
      <c r="A54" s="55"/>
      <c r="B54" s="52"/>
      <c r="C54" s="52"/>
      <c r="D54" s="52"/>
      <c r="E54" s="52"/>
      <c r="F54" s="52"/>
      <c r="G54" s="52"/>
      <c r="H54" s="52"/>
      <c r="I54" s="52"/>
      <c r="J54" s="52"/>
      <c r="K54" s="52"/>
      <c r="L54" s="52"/>
      <c r="M54" s="52"/>
      <c r="N54" s="52"/>
      <c r="O54" s="52"/>
      <c r="P54" s="52"/>
      <c r="Q54" s="52"/>
      <c r="R54" s="52"/>
      <c r="S54" s="52"/>
      <c r="T54" s="52"/>
      <c r="U54" s="52"/>
      <c r="V54" s="52"/>
      <c r="W54" s="52"/>
      <c r="X54" s="52"/>
      <c r="Y54" s="52"/>
      <c r="Z54" t="s">
        <v>529</v>
      </c>
      <c r="AA54" s="52"/>
    </row>
    <row r="55" spans="1:27">
      <c r="A55" s="55"/>
      <c r="B55" s="52"/>
      <c r="C55" s="52"/>
      <c r="D55" s="52"/>
      <c r="E55" s="52"/>
      <c r="F55" s="52"/>
      <c r="G55" s="52"/>
      <c r="H55" s="52"/>
      <c r="I55" s="52"/>
      <c r="J55" s="52"/>
      <c r="K55" s="52"/>
      <c r="L55" s="52"/>
      <c r="M55" s="52"/>
      <c r="N55" s="52"/>
      <c r="O55" s="52"/>
      <c r="P55" s="52"/>
      <c r="Q55" s="52"/>
      <c r="R55" s="52"/>
      <c r="S55" s="52"/>
      <c r="T55" s="52"/>
      <c r="U55" s="52"/>
      <c r="V55" s="52"/>
      <c r="W55" s="52"/>
      <c r="X55" s="52"/>
      <c r="Y55" s="52"/>
      <c r="Z55" t="s">
        <v>530</v>
      </c>
      <c r="AA55" s="52"/>
    </row>
    <row r="56" spans="1:27">
      <c r="A56" s="55"/>
      <c r="B56" s="52"/>
      <c r="C56" s="52"/>
      <c r="D56" s="52"/>
      <c r="E56" s="52"/>
      <c r="F56" s="52"/>
      <c r="G56" s="52"/>
      <c r="H56" s="52"/>
      <c r="I56" s="52"/>
      <c r="J56" s="52"/>
      <c r="K56" s="52"/>
      <c r="L56" s="52"/>
      <c r="M56" s="52"/>
      <c r="N56" s="52"/>
      <c r="O56" s="52"/>
      <c r="P56" s="52"/>
      <c r="Q56" s="52"/>
      <c r="R56" s="52"/>
      <c r="S56" s="52"/>
      <c r="T56" s="52"/>
      <c r="U56" s="52"/>
      <c r="V56" s="52"/>
      <c r="W56" s="52"/>
      <c r="X56" s="52"/>
      <c r="Y56" s="52"/>
      <c r="Z56" t="s">
        <v>531</v>
      </c>
      <c r="AA56" s="52"/>
    </row>
    <row r="57" spans="1:27">
      <c r="A57" s="55"/>
      <c r="B57" s="52"/>
      <c r="C57" s="52"/>
      <c r="D57" s="52"/>
      <c r="E57" s="52"/>
      <c r="F57" s="52"/>
      <c r="G57" s="52"/>
      <c r="H57" s="52"/>
      <c r="I57" s="52"/>
      <c r="J57" s="52"/>
      <c r="K57" s="52"/>
      <c r="L57" s="52"/>
      <c r="M57" s="52"/>
      <c r="N57" s="52"/>
      <c r="O57" s="52"/>
      <c r="P57" s="52"/>
      <c r="Q57" s="52"/>
      <c r="R57" s="52"/>
      <c r="S57" s="52"/>
      <c r="T57" s="52"/>
      <c r="U57" s="52"/>
      <c r="V57" s="52"/>
      <c r="W57" s="52"/>
      <c r="X57" s="52"/>
      <c r="Y57" s="52"/>
      <c r="Z57" t="s">
        <v>532</v>
      </c>
      <c r="AA57" s="52"/>
    </row>
    <row r="58" spans="1:27">
      <c r="A58" s="55"/>
      <c r="B58" s="52"/>
      <c r="C58" s="52"/>
      <c r="D58" s="52"/>
      <c r="E58" s="52"/>
      <c r="F58" s="52"/>
      <c r="G58" s="52"/>
      <c r="H58" s="52"/>
      <c r="I58" s="52"/>
      <c r="J58" s="52"/>
      <c r="K58" s="52"/>
      <c r="L58" s="52"/>
      <c r="M58" s="52"/>
      <c r="N58" s="52"/>
      <c r="O58" s="52"/>
      <c r="P58" s="52"/>
      <c r="Q58" s="52"/>
      <c r="R58" s="52"/>
      <c r="S58" s="52"/>
      <c r="T58" s="52"/>
      <c r="U58" s="52"/>
      <c r="V58" s="52"/>
      <c r="W58" s="52"/>
      <c r="X58" s="52"/>
      <c r="Y58" s="52"/>
      <c r="Z58" t="s">
        <v>533</v>
      </c>
      <c r="AA58" s="52"/>
    </row>
    <row r="59" spans="1:27">
      <c r="A59" s="55"/>
      <c r="B59" s="52"/>
      <c r="C59" s="52"/>
      <c r="D59" s="52"/>
      <c r="E59" s="52"/>
      <c r="F59" s="52"/>
      <c r="G59" s="52"/>
      <c r="H59" s="52"/>
      <c r="I59" s="52"/>
      <c r="J59" s="52"/>
      <c r="K59" s="52"/>
      <c r="L59" s="52"/>
      <c r="M59" s="52"/>
      <c r="N59" s="52"/>
      <c r="O59" s="52"/>
      <c r="P59" s="52"/>
      <c r="Q59" s="52"/>
      <c r="R59" s="52"/>
      <c r="S59" s="52"/>
      <c r="T59" s="52"/>
      <c r="U59" s="52"/>
      <c r="V59" s="52"/>
      <c r="W59" s="52"/>
      <c r="X59" s="52"/>
      <c r="Y59" s="52"/>
      <c r="Z59" t="s">
        <v>534</v>
      </c>
      <c r="AA59" s="52"/>
    </row>
    <row r="60" spans="1:27">
      <c r="A60" s="55"/>
      <c r="B60" s="52"/>
      <c r="C60" s="52"/>
      <c r="D60" s="52"/>
      <c r="E60" s="52"/>
      <c r="F60" s="52"/>
      <c r="G60" s="52"/>
      <c r="H60" s="52"/>
      <c r="I60" s="52"/>
      <c r="J60" s="52"/>
      <c r="K60" s="52"/>
      <c r="L60" s="52"/>
      <c r="M60" s="52"/>
      <c r="N60" s="52"/>
      <c r="O60" s="52"/>
      <c r="P60" s="52"/>
      <c r="Q60" s="52"/>
      <c r="R60" s="52"/>
      <c r="S60" s="52"/>
      <c r="T60" s="52"/>
      <c r="U60" s="52"/>
      <c r="V60" s="52"/>
      <c r="W60" s="52"/>
      <c r="X60" s="52"/>
      <c r="Y60" s="52"/>
      <c r="Z60" t="s">
        <v>535</v>
      </c>
      <c r="AA60" s="52"/>
    </row>
    <row r="61" spans="1:27">
      <c r="A61" s="55"/>
      <c r="B61" s="52"/>
      <c r="C61" s="52"/>
      <c r="D61" s="52"/>
      <c r="E61" s="52"/>
      <c r="F61" s="52"/>
      <c r="G61" s="52"/>
      <c r="H61" s="52"/>
      <c r="I61" s="52"/>
      <c r="J61" s="52"/>
      <c r="K61" s="52"/>
      <c r="L61" s="52"/>
      <c r="M61" s="52"/>
      <c r="N61" s="52"/>
      <c r="O61" s="52"/>
      <c r="P61" s="52"/>
      <c r="Q61" s="52"/>
      <c r="R61" s="52"/>
      <c r="S61" s="52"/>
      <c r="T61" s="52"/>
      <c r="U61" s="52"/>
      <c r="V61" s="52"/>
      <c r="W61" s="52"/>
      <c r="X61" s="52"/>
      <c r="Y61" s="52"/>
      <c r="Z61" t="s">
        <v>536</v>
      </c>
      <c r="AA61" s="52"/>
    </row>
    <row r="62" spans="1:27">
      <c r="A62" s="55"/>
      <c r="B62" s="52"/>
      <c r="C62" s="52"/>
      <c r="D62" s="52"/>
      <c r="E62" s="52"/>
      <c r="F62" s="52"/>
      <c r="G62" s="52"/>
      <c r="H62" s="52"/>
      <c r="I62" s="52"/>
      <c r="J62" s="52"/>
      <c r="K62" s="52"/>
      <c r="L62" s="52"/>
      <c r="M62" s="52"/>
      <c r="N62" s="52"/>
      <c r="O62" s="52"/>
      <c r="P62" s="52"/>
      <c r="Q62" s="52"/>
      <c r="R62" s="52"/>
      <c r="S62" s="52"/>
      <c r="T62" s="52"/>
      <c r="U62" s="52"/>
      <c r="V62" s="52"/>
      <c r="W62" s="52"/>
      <c r="X62" s="52"/>
      <c r="Y62" s="52"/>
      <c r="Z62" t="s">
        <v>537</v>
      </c>
      <c r="AA62" s="52"/>
    </row>
    <row r="63" spans="1:27">
      <c r="A63" s="55"/>
      <c r="B63" s="52"/>
      <c r="C63" s="52"/>
      <c r="D63" s="52"/>
      <c r="E63" s="52"/>
      <c r="F63" s="52"/>
      <c r="G63" s="52"/>
      <c r="H63" s="52"/>
      <c r="I63" s="52"/>
      <c r="J63" s="52"/>
      <c r="K63" s="52"/>
      <c r="L63" s="52"/>
      <c r="M63" s="52"/>
      <c r="N63" s="52"/>
      <c r="O63" s="52"/>
      <c r="P63" s="52"/>
      <c r="Q63" s="52"/>
      <c r="R63" s="52"/>
      <c r="S63" s="52"/>
      <c r="T63" s="52"/>
      <c r="U63" s="52"/>
      <c r="V63" s="52"/>
      <c r="W63" s="52"/>
      <c r="X63" s="52"/>
      <c r="Y63" s="52"/>
      <c r="Z63" t="s">
        <v>538</v>
      </c>
      <c r="AA63" s="52"/>
    </row>
    <row r="64" spans="1:27">
      <c r="A64" s="55"/>
      <c r="B64" s="52"/>
      <c r="C64" s="52"/>
      <c r="D64" s="52"/>
      <c r="E64" s="52"/>
      <c r="F64" s="52"/>
      <c r="G64" s="52"/>
      <c r="H64" s="52"/>
      <c r="I64" s="52"/>
      <c r="J64" s="52"/>
      <c r="K64" s="52"/>
      <c r="L64" s="52"/>
      <c r="M64" s="52"/>
      <c r="N64" s="52"/>
      <c r="O64" s="52"/>
      <c r="P64" s="52"/>
      <c r="Q64" s="52"/>
      <c r="R64" s="52"/>
      <c r="S64" s="52"/>
      <c r="T64" s="52"/>
      <c r="U64" s="52"/>
      <c r="V64" s="52"/>
      <c r="W64" s="52"/>
      <c r="X64" s="52"/>
      <c r="Y64" s="52"/>
      <c r="Z64" t="s">
        <v>539</v>
      </c>
      <c r="AA64" s="52"/>
    </row>
    <row r="65" spans="1:27">
      <c r="A65" s="55"/>
      <c r="B65" s="52"/>
      <c r="C65" s="52"/>
      <c r="D65" s="52"/>
      <c r="E65" s="52"/>
      <c r="F65" s="52"/>
      <c r="G65" s="52"/>
      <c r="H65" s="52"/>
      <c r="I65" s="52"/>
      <c r="J65" s="52"/>
      <c r="K65" s="52"/>
      <c r="L65" s="52"/>
      <c r="M65" s="52"/>
      <c r="N65" s="52"/>
      <c r="O65" s="52"/>
      <c r="P65" s="52"/>
      <c r="Q65" s="52"/>
      <c r="R65" s="52"/>
      <c r="S65" s="52"/>
      <c r="T65" s="52"/>
      <c r="U65" s="52"/>
      <c r="V65" s="52"/>
      <c r="W65" s="52"/>
      <c r="X65" s="52"/>
      <c r="Y65" s="52"/>
      <c r="Z65" t="s">
        <v>540</v>
      </c>
      <c r="AA65" s="52"/>
    </row>
    <row r="66" spans="1:27">
      <c r="A66" s="55"/>
      <c r="B66" s="52"/>
      <c r="C66" s="52"/>
      <c r="D66" s="52"/>
      <c r="E66" s="52"/>
      <c r="F66" s="52"/>
      <c r="G66" s="52"/>
      <c r="H66" s="52"/>
      <c r="I66" s="52"/>
      <c r="J66" s="52"/>
      <c r="K66" s="52"/>
      <c r="L66" s="52"/>
      <c r="M66" s="52"/>
      <c r="N66" s="52"/>
      <c r="O66" s="52"/>
      <c r="P66" s="52"/>
      <c r="Q66" s="52"/>
      <c r="R66" s="52"/>
      <c r="S66" s="52"/>
      <c r="T66" s="52"/>
      <c r="U66" s="52"/>
      <c r="V66" s="52"/>
      <c r="W66" s="52"/>
      <c r="X66" s="52"/>
      <c r="Y66" s="52"/>
      <c r="Z66" t="s">
        <v>541</v>
      </c>
      <c r="AA66" s="52"/>
    </row>
    <row r="67" spans="1:27">
      <c r="A67" s="55"/>
      <c r="B67" s="52"/>
      <c r="C67" s="52"/>
      <c r="D67" s="52"/>
      <c r="E67" s="52"/>
      <c r="F67" s="52"/>
      <c r="G67" s="52"/>
      <c r="H67" s="52"/>
      <c r="I67" s="52"/>
      <c r="J67" s="52"/>
      <c r="K67" s="52"/>
      <c r="L67" s="52"/>
      <c r="M67" s="52"/>
      <c r="N67" s="52"/>
      <c r="O67" s="52"/>
      <c r="P67" s="52"/>
      <c r="Q67" s="52"/>
      <c r="R67" s="52"/>
      <c r="S67" s="52"/>
      <c r="T67" s="52"/>
      <c r="U67" s="52"/>
      <c r="V67" s="52"/>
      <c r="W67" s="52"/>
      <c r="X67" s="52"/>
      <c r="Y67" s="52"/>
      <c r="Z67" t="s">
        <v>542</v>
      </c>
      <c r="AA67" s="52"/>
    </row>
    <row r="68" spans="1:27">
      <c r="A68" s="55"/>
      <c r="B68" s="52"/>
      <c r="C68" s="52"/>
      <c r="D68" s="52"/>
      <c r="E68" s="52"/>
      <c r="F68" s="52"/>
      <c r="G68" s="52"/>
      <c r="H68" s="52"/>
      <c r="I68" s="52"/>
      <c r="J68" s="52"/>
      <c r="K68" s="52"/>
      <c r="L68" s="52"/>
      <c r="M68" s="52"/>
      <c r="N68" s="52"/>
      <c r="O68" s="52"/>
      <c r="P68" s="52"/>
      <c r="Q68" s="52"/>
      <c r="R68" s="52"/>
      <c r="S68" s="52"/>
      <c r="T68" s="52"/>
      <c r="U68" s="52"/>
      <c r="V68" s="52"/>
      <c r="W68" s="52"/>
      <c r="X68" s="52"/>
      <c r="Y68" s="52"/>
      <c r="Z68" t="s">
        <v>543</v>
      </c>
      <c r="AA68" s="52"/>
    </row>
    <row r="69" spans="1:27">
      <c r="A69" s="55"/>
      <c r="B69" s="52"/>
      <c r="C69" s="52"/>
      <c r="D69" s="52"/>
      <c r="E69" s="52"/>
      <c r="F69" s="52"/>
      <c r="G69" s="52"/>
      <c r="H69" s="52"/>
      <c r="I69" s="52"/>
      <c r="J69" s="52"/>
      <c r="K69" s="52"/>
      <c r="L69" s="52"/>
      <c r="M69" s="52"/>
      <c r="N69" s="52"/>
      <c r="O69" s="52"/>
      <c r="P69" s="52"/>
      <c r="Q69" s="52"/>
      <c r="R69" s="52"/>
      <c r="S69" s="52"/>
      <c r="T69" s="52"/>
      <c r="U69" s="52"/>
      <c r="V69" s="52"/>
      <c r="W69" s="52"/>
      <c r="X69" s="52"/>
      <c r="Y69" s="52"/>
      <c r="Z69" t="s">
        <v>544</v>
      </c>
      <c r="AA69" s="52"/>
    </row>
    <row r="70" spans="1:27">
      <c r="A70" s="55"/>
      <c r="B70" s="52"/>
      <c r="C70" s="52"/>
      <c r="D70" s="52"/>
      <c r="E70" s="52"/>
      <c r="F70" s="52"/>
      <c r="G70" s="52"/>
      <c r="H70" s="52"/>
      <c r="I70" s="52"/>
      <c r="J70" s="52"/>
      <c r="K70" s="52"/>
      <c r="L70" s="52"/>
      <c r="M70" s="52"/>
      <c r="N70" s="52"/>
      <c r="O70" s="52"/>
      <c r="P70" s="52"/>
      <c r="Q70" s="52"/>
      <c r="R70" s="52"/>
      <c r="S70" s="52"/>
      <c r="T70" s="52"/>
      <c r="U70" s="52"/>
      <c r="V70" s="52"/>
      <c r="W70" s="52"/>
      <c r="X70" s="52"/>
      <c r="Y70" s="52"/>
      <c r="Z70" t="s">
        <v>545</v>
      </c>
      <c r="AA70" s="52"/>
    </row>
    <row r="71" spans="1:27">
      <c r="A71" s="55"/>
      <c r="B71" s="52"/>
      <c r="C71" s="52"/>
      <c r="D71" s="52"/>
      <c r="E71" s="52"/>
      <c r="F71" s="52"/>
      <c r="G71" s="52"/>
      <c r="H71" s="52"/>
      <c r="I71" s="52"/>
      <c r="J71" s="52"/>
      <c r="K71" s="52"/>
      <c r="L71" s="52"/>
      <c r="M71" s="52"/>
      <c r="N71" s="52"/>
      <c r="O71" s="52"/>
      <c r="P71" s="52"/>
      <c r="Q71" s="52"/>
      <c r="R71" s="52"/>
      <c r="S71" s="52"/>
      <c r="T71" s="52"/>
      <c r="U71" s="52"/>
      <c r="V71" s="52"/>
      <c r="W71" s="52"/>
      <c r="X71" s="52"/>
      <c r="Y71" s="52"/>
      <c r="Z71" t="s">
        <v>546</v>
      </c>
      <c r="AA71" s="52"/>
    </row>
    <row r="72" spans="1:27">
      <c r="A72" s="55"/>
      <c r="B72" s="52"/>
      <c r="C72" s="52"/>
      <c r="D72" s="52"/>
      <c r="E72" s="52"/>
      <c r="F72" s="52"/>
      <c r="G72" s="52"/>
      <c r="H72" s="52"/>
      <c r="I72" s="52"/>
      <c r="J72" s="52"/>
      <c r="K72" s="52"/>
      <c r="L72" s="52"/>
      <c r="M72" s="52"/>
      <c r="N72" s="52"/>
      <c r="O72" s="52"/>
      <c r="P72" s="52"/>
      <c r="Q72" s="52"/>
      <c r="R72" s="52"/>
      <c r="S72" s="52"/>
      <c r="T72" s="52"/>
      <c r="U72" s="52"/>
      <c r="V72" s="52"/>
      <c r="W72" s="52"/>
      <c r="X72" s="52"/>
      <c r="Y72" s="52"/>
      <c r="Z72" t="s">
        <v>547</v>
      </c>
      <c r="AA72" s="52"/>
    </row>
    <row r="73" spans="1:27">
      <c r="A73" s="55"/>
      <c r="B73" s="52"/>
      <c r="C73" s="52"/>
      <c r="D73" s="52"/>
      <c r="E73" s="52"/>
      <c r="F73" s="52"/>
      <c r="G73" s="52"/>
      <c r="H73" s="52"/>
      <c r="I73" s="52"/>
      <c r="J73" s="52"/>
      <c r="K73" s="52"/>
      <c r="L73" s="52"/>
      <c r="M73" s="52"/>
      <c r="N73" s="52"/>
      <c r="O73" s="52"/>
      <c r="P73" s="52"/>
      <c r="Q73" s="52"/>
      <c r="R73" s="52"/>
      <c r="S73" s="52"/>
      <c r="T73" s="52"/>
      <c r="U73" s="52"/>
      <c r="V73" s="52"/>
      <c r="W73" s="52"/>
      <c r="X73" s="52"/>
      <c r="Y73" s="52"/>
      <c r="Z73" t="s">
        <v>548</v>
      </c>
      <c r="AA73" s="52"/>
    </row>
    <row r="74" spans="1:27">
      <c r="A74" s="55"/>
      <c r="B74" s="52"/>
      <c r="C74" s="52"/>
      <c r="D74" s="52"/>
      <c r="E74" s="52"/>
      <c r="F74" s="52"/>
      <c r="G74" s="52"/>
      <c r="H74" s="52"/>
      <c r="I74" s="52"/>
      <c r="J74" s="52"/>
      <c r="K74" s="52"/>
      <c r="L74" s="52"/>
      <c r="M74" s="52"/>
      <c r="N74" s="52"/>
      <c r="O74" s="52"/>
      <c r="P74" s="52"/>
      <c r="Q74" s="52"/>
      <c r="R74" s="52"/>
      <c r="S74" s="52"/>
      <c r="T74" s="52"/>
      <c r="U74" s="52"/>
      <c r="V74" s="52"/>
      <c r="W74" s="52"/>
      <c r="X74" s="52"/>
      <c r="Y74" s="52"/>
      <c r="Z74" t="s">
        <v>549</v>
      </c>
      <c r="AA74" s="52"/>
    </row>
    <row r="75" spans="1:27">
      <c r="A75" s="55"/>
      <c r="B75" s="52"/>
      <c r="C75" s="52"/>
      <c r="D75" s="52"/>
      <c r="E75" s="52"/>
      <c r="F75" s="52"/>
      <c r="G75" s="52"/>
      <c r="H75" s="52"/>
      <c r="I75" s="52"/>
      <c r="J75" s="52"/>
      <c r="K75" s="52"/>
      <c r="L75" s="52"/>
      <c r="M75" s="52"/>
      <c r="N75" s="52"/>
      <c r="O75" s="52"/>
      <c r="P75" s="52"/>
      <c r="Q75" s="52"/>
      <c r="R75" s="52"/>
      <c r="S75" s="52"/>
      <c r="T75" s="52"/>
      <c r="U75" s="52"/>
      <c r="V75" s="52"/>
      <c r="W75" s="52"/>
      <c r="X75" s="52"/>
      <c r="Y75" s="52"/>
      <c r="Z75" t="s">
        <v>550</v>
      </c>
      <c r="AA75" s="52"/>
    </row>
    <row r="76" spans="1:27">
      <c r="A76" s="55"/>
      <c r="B76" s="52"/>
      <c r="C76" s="52"/>
      <c r="D76" s="52"/>
      <c r="E76" s="52"/>
      <c r="F76" s="52"/>
      <c r="G76" s="52"/>
      <c r="H76" s="52"/>
      <c r="I76" s="52"/>
      <c r="J76" s="52"/>
      <c r="K76" s="52"/>
      <c r="L76" s="52"/>
      <c r="M76" s="52"/>
      <c r="N76" s="52"/>
      <c r="O76" s="52"/>
      <c r="P76" s="52"/>
      <c r="Q76" s="52"/>
      <c r="R76" s="52"/>
      <c r="S76" s="52"/>
      <c r="T76" s="52"/>
      <c r="U76" s="52"/>
      <c r="V76" s="52"/>
      <c r="W76" s="52"/>
      <c r="X76" s="52"/>
      <c r="Y76" s="52"/>
      <c r="Z76" t="s">
        <v>551</v>
      </c>
      <c r="AA76" s="52"/>
    </row>
    <row r="77" spans="1:27">
      <c r="A77" s="55"/>
      <c r="B77" s="52"/>
      <c r="C77" s="52"/>
      <c r="D77" s="52"/>
      <c r="E77" s="52"/>
      <c r="F77" s="52"/>
      <c r="G77" s="52"/>
      <c r="H77" s="52"/>
      <c r="I77" s="52"/>
      <c r="J77" s="52"/>
      <c r="K77" s="52"/>
      <c r="L77" s="52"/>
      <c r="M77" s="52"/>
      <c r="N77" s="52"/>
      <c r="O77" s="52"/>
      <c r="P77" s="52"/>
      <c r="Q77" s="52"/>
      <c r="R77" s="52"/>
      <c r="S77" s="52"/>
      <c r="T77" s="52"/>
      <c r="U77" s="52"/>
      <c r="V77" s="52"/>
      <c r="W77" s="52"/>
      <c r="X77" s="52"/>
      <c r="Y77" s="52"/>
      <c r="Z77" t="s">
        <v>552</v>
      </c>
      <c r="AA77" s="52"/>
    </row>
    <row r="78" spans="1:27">
      <c r="A78" s="55"/>
      <c r="B78" s="52"/>
      <c r="C78" s="52"/>
      <c r="D78" s="52"/>
      <c r="E78" s="52"/>
      <c r="F78" s="52"/>
      <c r="G78" s="52"/>
      <c r="H78" s="52"/>
      <c r="I78" s="52"/>
      <c r="J78" s="52"/>
      <c r="K78" s="52"/>
      <c r="L78" s="52"/>
      <c r="M78" s="52"/>
      <c r="N78" s="52"/>
      <c r="O78" s="52"/>
      <c r="P78" s="52"/>
      <c r="Q78" s="52"/>
      <c r="R78" s="52"/>
      <c r="S78" s="52"/>
      <c r="T78" s="52"/>
      <c r="U78" s="52"/>
      <c r="V78" s="52"/>
      <c r="W78" s="52"/>
      <c r="X78" s="52"/>
      <c r="Y78" s="52"/>
      <c r="Z78" t="s">
        <v>553</v>
      </c>
      <c r="AA78" s="52"/>
    </row>
    <row r="79" spans="1:27">
      <c r="A79" s="55"/>
      <c r="B79" s="52"/>
      <c r="C79" s="52"/>
      <c r="D79" s="52"/>
      <c r="E79" s="52"/>
      <c r="F79" s="52"/>
      <c r="G79" s="52"/>
      <c r="H79" s="52"/>
      <c r="I79" s="52"/>
      <c r="J79" s="52"/>
      <c r="K79" s="52"/>
      <c r="L79" s="52"/>
      <c r="M79" s="52"/>
      <c r="N79" s="52"/>
      <c r="O79" s="52"/>
      <c r="P79" s="52"/>
      <c r="Q79" s="52"/>
      <c r="R79" s="52"/>
      <c r="S79" s="52"/>
      <c r="T79" s="52"/>
      <c r="U79" s="52"/>
      <c r="V79" s="52"/>
      <c r="W79" s="52"/>
      <c r="X79" s="52"/>
      <c r="Y79" s="52"/>
      <c r="Z79" t="s">
        <v>554</v>
      </c>
      <c r="AA79" s="52"/>
    </row>
    <row r="80" spans="1:27">
      <c r="A80" s="55"/>
      <c r="B80" s="52"/>
      <c r="C80" s="52"/>
      <c r="D80" s="52"/>
      <c r="E80" s="52"/>
      <c r="F80" s="52"/>
      <c r="G80" s="52"/>
      <c r="H80" s="52"/>
      <c r="I80" s="52"/>
      <c r="J80" s="52"/>
      <c r="K80" s="52"/>
      <c r="L80" s="52"/>
      <c r="M80" s="52"/>
      <c r="N80" s="52"/>
      <c r="O80" s="52"/>
      <c r="P80" s="52"/>
      <c r="Q80" s="52"/>
      <c r="R80" s="52"/>
      <c r="S80" s="52"/>
      <c r="T80" s="52"/>
      <c r="U80" s="52"/>
      <c r="V80" s="52"/>
      <c r="W80" s="52"/>
      <c r="X80" s="52"/>
      <c r="Y80" s="52"/>
      <c r="Z80" t="s">
        <v>555</v>
      </c>
      <c r="AA80" s="52"/>
    </row>
    <row r="81" spans="1:27">
      <c r="A81" s="55"/>
      <c r="B81" s="52"/>
      <c r="C81" s="52"/>
      <c r="D81" s="52"/>
      <c r="E81" s="52"/>
      <c r="F81" s="52"/>
      <c r="G81" s="52"/>
      <c r="H81" s="52"/>
      <c r="I81" s="52"/>
      <c r="J81" s="52"/>
      <c r="K81" s="52"/>
      <c r="L81" s="52"/>
      <c r="M81" s="52"/>
      <c r="N81" s="52"/>
      <c r="O81" s="52"/>
      <c r="P81" s="52"/>
      <c r="Q81" s="52"/>
      <c r="R81" s="52"/>
      <c r="S81" s="52"/>
      <c r="T81" s="52"/>
      <c r="U81" s="52"/>
      <c r="V81" s="52"/>
      <c r="W81" s="52"/>
      <c r="X81" s="52"/>
      <c r="Y81" s="52"/>
      <c r="Z81" t="s">
        <v>556</v>
      </c>
      <c r="AA81" s="52"/>
    </row>
    <row r="82" spans="1:27">
      <c r="A82" s="55"/>
      <c r="B82" s="52"/>
      <c r="C82" s="52"/>
      <c r="D82" s="52"/>
      <c r="E82" s="52"/>
      <c r="F82" s="52"/>
      <c r="G82" s="52"/>
      <c r="H82" s="52"/>
      <c r="I82" s="52"/>
      <c r="J82" s="52"/>
      <c r="K82" s="52"/>
      <c r="L82" s="52"/>
      <c r="M82" s="52"/>
      <c r="N82" s="52"/>
      <c r="O82" s="52"/>
      <c r="P82" s="52"/>
      <c r="Q82" s="52"/>
      <c r="R82" s="52"/>
      <c r="S82" s="52"/>
      <c r="T82" s="52"/>
      <c r="U82" s="52"/>
      <c r="V82" s="52"/>
      <c r="W82" s="52"/>
      <c r="X82" s="52"/>
      <c r="Y82" s="52"/>
      <c r="Z82" t="s">
        <v>557</v>
      </c>
      <c r="AA82" s="52"/>
    </row>
    <row r="83" spans="1:27">
      <c r="A83" s="55"/>
      <c r="B83" s="52"/>
      <c r="C83" s="52"/>
      <c r="D83" s="52"/>
      <c r="E83" s="52"/>
      <c r="F83" s="52"/>
      <c r="G83" s="52"/>
      <c r="H83" s="52"/>
      <c r="I83" s="52"/>
      <c r="J83" s="52"/>
      <c r="K83" s="52"/>
      <c r="L83" s="52"/>
      <c r="M83" s="52"/>
      <c r="N83" s="52"/>
      <c r="O83" s="52"/>
      <c r="P83" s="52"/>
      <c r="Q83" s="52"/>
      <c r="R83" s="52"/>
      <c r="S83" s="52"/>
      <c r="T83" s="52"/>
      <c r="U83" s="52"/>
      <c r="V83" s="52"/>
      <c r="W83" s="52"/>
      <c r="X83" s="52"/>
      <c r="Y83" s="52"/>
      <c r="Z83" t="s">
        <v>558</v>
      </c>
      <c r="AA83" s="52"/>
    </row>
    <row r="84" spans="1:27">
      <c r="A84" s="55"/>
      <c r="B84" s="52"/>
      <c r="C84" s="52"/>
      <c r="D84" s="52"/>
      <c r="E84" s="52"/>
      <c r="F84" s="52"/>
      <c r="G84" s="52"/>
      <c r="H84" s="52"/>
      <c r="I84" s="52"/>
      <c r="J84" s="52"/>
      <c r="K84" s="52"/>
      <c r="L84" s="52"/>
      <c r="M84" s="52"/>
      <c r="N84" s="52"/>
      <c r="O84" s="52"/>
      <c r="P84" s="52"/>
      <c r="Q84" s="52"/>
      <c r="R84" s="52"/>
      <c r="S84" s="52"/>
      <c r="T84" s="52"/>
      <c r="U84" s="52"/>
      <c r="V84" s="52"/>
      <c r="W84" s="52"/>
      <c r="X84" s="52"/>
      <c r="Y84" s="52"/>
      <c r="Z84" t="s">
        <v>559</v>
      </c>
      <c r="AA84" s="52"/>
    </row>
    <row r="85" spans="1:27">
      <c r="A85" s="55"/>
      <c r="B85" s="52"/>
      <c r="C85" s="52"/>
      <c r="D85" s="52"/>
      <c r="E85" s="52"/>
      <c r="F85" s="52"/>
      <c r="G85" s="52"/>
      <c r="H85" s="52"/>
      <c r="I85" s="52"/>
      <c r="J85" s="52"/>
      <c r="K85" s="52"/>
      <c r="L85" s="52"/>
      <c r="M85" s="52"/>
      <c r="N85" s="52"/>
      <c r="O85" s="52"/>
      <c r="P85" s="52"/>
      <c r="Q85" s="52"/>
      <c r="R85" s="52"/>
      <c r="S85" s="52"/>
      <c r="T85" s="52"/>
      <c r="U85" s="52"/>
      <c r="V85" s="52"/>
      <c r="W85" s="52"/>
      <c r="X85" s="52"/>
      <c r="Y85" s="52"/>
      <c r="Z85" t="s">
        <v>560</v>
      </c>
      <c r="AA85" s="52"/>
    </row>
    <row r="86" spans="1:27">
      <c r="A86" s="55"/>
      <c r="B86" s="52"/>
      <c r="C86" s="52"/>
      <c r="D86" s="52"/>
      <c r="E86" s="52"/>
      <c r="F86" s="52"/>
      <c r="G86" s="52"/>
      <c r="H86" s="52"/>
      <c r="I86" s="52"/>
      <c r="J86" s="52"/>
      <c r="K86" s="52"/>
      <c r="L86" s="52"/>
      <c r="M86" s="52"/>
      <c r="N86" s="52"/>
      <c r="O86" s="52"/>
      <c r="P86" s="52"/>
      <c r="Q86" s="52"/>
      <c r="R86" s="52"/>
      <c r="S86" s="52"/>
      <c r="T86" s="52"/>
      <c r="U86" s="52"/>
      <c r="V86" s="52"/>
      <c r="W86" s="52"/>
      <c r="X86" s="52"/>
      <c r="Y86" s="52"/>
      <c r="Z86" t="s">
        <v>561</v>
      </c>
      <c r="AA86" s="52"/>
    </row>
    <row r="87" spans="1:27">
      <c r="A87" s="55"/>
      <c r="B87" s="52"/>
      <c r="C87" s="52"/>
      <c r="D87" s="52"/>
      <c r="E87" s="52"/>
      <c r="F87" s="52"/>
      <c r="G87" s="52"/>
      <c r="H87" s="52"/>
      <c r="I87" s="52"/>
      <c r="J87" s="52"/>
      <c r="K87" s="52"/>
      <c r="L87" s="52"/>
      <c r="M87" s="52"/>
      <c r="N87" s="52"/>
      <c r="O87" s="52"/>
      <c r="P87" s="52"/>
      <c r="Q87" s="52"/>
      <c r="R87" s="52"/>
      <c r="S87" s="52"/>
      <c r="T87" s="52"/>
      <c r="U87" s="52"/>
      <c r="V87" s="52"/>
      <c r="W87" s="52"/>
      <c r="X87" s="52"/>
      <c r="Y87" s="52"/>
      <c r="Z87" t="s">
        <v>562</v>
      </c>
      <c r="AA87" s="52"/>
    </row>
    <row r="88" spans="1:27">
      <c r="A88" s="55"/>
      <c r="B88" s="52"/>
      <c r="C88" s="52"/>
      <c r="D88" s="52"/>
      <c r="E88" s="52"/>
      <c r="F88" s="52"/>
      <c r="G88" s="52"/>
      <c r="H88" s="52"/>
      <c r="I88" s="52"/>
      <c r="J88" s="52"/>
      <c r="K88" s="52"/>
      <c r="L88" s="52"/>
      <c r="M88" s="52"/>
      <c r="N88" s="52"/>
      <c r="O88" s="52"/>
      <c r="P88" s="52"/>
      <c r="Q88" s="52"/>
      <c r="R88" s="52"/>
      <c r="S88" s="52"/>
      <c r="T88" s="52"/>
      <c r="U88" s="52"/>
      <c r="V88" s="52"/>
      <c r="W88" s="52"/>
      <c r="X88" s="52"/>
      <c r="Y88" s="52"/>
      <c r="Z88" t="s">
        <v>563</v>
      </c>
      <c r="AA88" s="52"/>
    </row>
    <row r="89" spans="1:27">
      <c r="A89" s="55"/>
      <c r="B89" s="52"/>
      <c r="C89" s="52"/>
      <c r="D89" s="52"/>
      <c r="E89" s="52"/>
      <c r="F89" s="52"/>
      <c r="G89" s="52"/>
      <c r="H89" s="52"/>
      <c r="I89" s="52"/>
      <c r="J89" s="52"/>
      <c r="K89" s="52"/>
      <c r="L89" s="52"/>
      <c r="M89" s="52"/>
      <c r="N89" s="52"/>
      <c r="O89" s="52"/>
      <c r="P89" s="52"/>
      <c r="Q89" s="52"/>
      <c r="R89" s="52"/>
      <c r="S89" s="52"/>
      <c r="T89" s="52"/>
      <c r="U89" s="52"/>
      <c r="V89" s="52"/>
      <c r="W89" s="52"/>
      <c r="X89" s="52"/>
      <c r="Y89" s="52"/>
      <c r="Z89" t="s">
        <v>564</v>
      </c>
      <c r="AA89" s="52"/>
    </row>
    <row r="90" spans="1:27">
      <c r="A90" s="55"/>
      <c r="B90" s="52"/>
      <c r="C90" s="52"/>
      <c r="D90" s="52"/>
      <c r="E90" s="52"/>
      <c r="F90" s="52"/>
      <c r="G90" s="52"/>
      <c r="H90" s="52"/>
      <c r="I90" s="52"/>
      <c r="J90" s="52"/>
      <c r="K90" s="52"/>
      <c r="L90" s="52"/>
      <c r="M90" s="52"/>
      <c r="N90" s="52"/>
      <c r="O90" s="52"/>
      <c r="P90" s="52"/>
      <c r="Q90" s="52"/>
      <c r="R90" s="52"/>
      <c r="S90" s="52"/>
      <c r="T90" s="52"/>
      <c r="U90" s="52"/>
      <c r="V90" s="52"/>
      <c r="W90" s="52"/>
      <c r="X90" s="52"/>
      <c r="Y90" s="52"/>
      <c r="Z90" t="s">
        <v>565</v>
      </c>
      <c r="AA90" s="52"/>
    </row>
    <row r="91" spans="1:27">
      <c r="A91" s="55"/>
      <c r="B91" s="52"/>
      <c r="C91" s="52"/>
      <c r="D91" s="52"/>
      <c r="E91" s="52"/>
      <c r="F91" s="52"/>
      <c r="G91" s="52"/>
      <c r="H91" s="52"/>
      <c r="I91" s="52"/>
      <c r="J91" s="52"/>
      <c r="K91" s="52"/>
      <c r="L91" s="52"/>
      <c r="M91" s="52"/>
      <c r="N91" s="52"/>
      <c r="O91" s="52"/>
      <c r="P91" s="52"/>
      <c r="Q91" s="52"/>
      <c r="R91" s="52"/>
      <c r="S91" s="52"/>
      <c r="T91" s="52"/>
      <c r="U91" s="52"/>
      <c r="V91" s="52"/>
      <c r="W91" s="52"/>
      <c r="X91" s="52"/>
      <c r="Y91" s="52"/>
      <c r="Z91" t="s">
        <v>566</v>
      </c>
      <c r="AA91" s="52"/>
    </row>
    <row r="92" spans="1:27">
      <c r="A92" s="55"/>
      <c r="B92" s="52"/>
      <c r="C92" s="52"/>
      <c r="D92" s="52"/>
      <c r="E92" s="52"/>
      <c r="F92" s="52"/>
      <c r="G92" s="52"/>
      <c r="H92" s="52"/>
      <c r="I92" s="52"/>
      <c r="J92" s="52"/>
      <c r="K92" s="52"/>
      <c r="L92" s="52"/>
      <c r="M92" s="52"/>
      <c r="N92" s="52"/>
      <c r="O92" s="52"/>
      <c r="P92" s="52"/>
      <c r="Q92" s="52"/>
      <c r="R92" s="52"/>
      <c r="S92" s="52"/>
      <c r="T92" s="52"/>
      <c r="U92" s="52"/>
      <c r="V92" s="52"/>
      <c r="W92" s="52"/>
      <c r="X92" s="52"/>
      <c r="Y92" s="52"/>
      <c r="Z92" t="s">
        <v>567</v>
      </c>
      <c r="AA92" s="52"/>
    </row>
    <row r="93" spans="1:27">
      <c r="A93" s="55"/>
      <c r="B93" s="52"/>
      <c r="C93" s="52"/>
      <c r="D93" s="52"/>
      <c r="E93" s="52"/>
      <c r="F93" s="52"/>
      <c r="G93" s="52"/>
      <c r="H93" s="52"/>
      <c r="I93" s="52"/>
      <c r="J93" s="52"/>
      <c r="K93" s="52"/>
      <c r="L93" s="52"/>
      <c r="M93" s="52"/>
      <c r="N93" s="52"/>
      <c r="O93" s="52"/>
      <c r="P93" s="52"/>
      <c r="Q93" s="52"/>
      <c r="R93" s="52"/>
      <c r="S93" s="52"/>
      <c r="T93" s="52"/>
      <c r="U93" s="52"/>
      <c r="V93" s="52"/>
      <c r="W93" s="52"/>
      <c r="X93" s="52"/>
      <c r="Y93" s="52"/>
      <c r="Z93" t="s">
        <v>568</v>
      </c>
      <c r="AA93" s="52"/>
    </row>
    <row r="94" spans="1:27">
      <c r="A94" s="55"/>
      <c r="B94" s="52"/>
      <c r="C94" s="52"/>
      <c r="D94" s="52"/>
      <c r="E94" s="52"/>
      <c r="F94" s="52"/>
      <c r="G94" s="52"/>
      <c r="H94" s="52"/>
      <c r="I94" s="52"/>
      <c r="J94" s="52"/>
      <c r="K94" s="52"/>
      <c r="L94" s="52"/>
      <c r="M94" s="52"/>
      <c r="N94" s="52"/>
      <c r="O94" s="52"/>
      <c r="P94" s="52"/>
      <c r="Q94" s="52"/>
      <c r="R94" s="52"/>
      <c r="S94" s="52"/>
      <c r="T94" s="52"/>
      <c r="U94" s="52"/>
      <c r="V94" s="52"/>
      <c r="W94" s="52"/>
      <c r="X94" s="52"/>
      <c r="Y94" s="52"/>
      <c r="Z94" t="s">
        <v>569</v>
      </c>
      <c r="AA94" s="52"/>
    </row>
    <row r="95" spans="1:27">
      <c r="A95" s="55"/>
      <c r="B95" s="52"/>
      <c r="C95" s="52"/>
      <c r="D95" s="52"/>
      <c r="E95" s="52"/>
      <c r="F95" s="52"/>
      <c r="G95" s="52"/>
      <c r="H95" s="52"/>
      <c r="I95" s="52"/>
      <c r="J95" s="52"/>
      <c r="K95" s="52"/>
      <c r="L95" s="52"/>
      <c r="M95" s="52"/>
      <c r="N95" s="52"/>
      <c r="O95" s="52"/>
      <c r="P95" s="52"/>
      <c r="Q95" s="52"/>
      <c r="R95" s="52"/>
      <c r="S95" s="52"/>
      <c r="T95" s="52"/>
      <c r="U95" s="52"/>
      <c r="V95" s="52"/>
      <c r="W95" s="52"/>
      <c r="X95" s="52"/>
      <c r="Y95" s="52"/>
      <c r="Z95" t="s">
        <v>570</v>
      </c>
      <c r="AA95" s="52"/>
    </row>
    <row r="96" spans="1:27">
      <c r="A96" s="55"/>
      <c r="B96" s="52"/>
      <c r="C96" s="52"/>
      <c r="D96" s="52"/>
      <c r="E96" s="52"/>
      <c r="F96" s="52"/>
      <c r="G96" s="52"/>
      <c r="H96" s="52"/>
      <c r="I96" s="52"/>
      <c r="J96" s="52"/>
      <c r="K96" s="52"/>
      <c r="L96" s="52"/>
      <c r="M96" s="52"/>
      <c r="N96" s="52"/>
      <c r="O96" s="52"/>
      <c r="P96" s="52"/>
      <c r="Q96" s="52"/>
      <c r="R96" s="52"/>
      <c r="S96" s="52"/>
      <c r="T96" s="52"/>
      <c r="U96" s="52"/>
      <c r="V96" s="52"/>
      <c r="W96" s="52"/>
      <c r="X96" s="52"/>
      <c r="Y96" s="52"/>
      <c r="Z96" t="s">
        <v>571</v>
      </c>
      <c r="AA96" s="52"/>
    </row>
    <row r="97" spans="1:27">
      <c r="A97" s="55"/>
      <c r="B97" s="52"/>
      <c r="C97" s="52"/>
      <c r="D97" s="52"/>
      <c r="E97" s="52"/>
      <c r="F97" s="52"/>
      <c r="G97" s="52"/>
      <c r="H97" s="52"/>
      <c r="I97" s="52"/>
      <c r="J97" s="52"/>
      <c r="K97" s="52"/>
      <c r="L97" s="52"/>
      <c r="M97" s="52"/>
      <c r="N97" s="52"/>
      <c r="O97" s="52"/>
      <c r="P97" s="52"/>
      <c r="Q97" s="52"/>
      <c r="R97" s="52"/>
      <c r="S97" s="52"/>
      <c r="T97" s="52"/>
      <c r="U97" s="52"/>
      <c r="V97" s="52"/>
      <c r="W97" s="52"/>
      <c r="X97" s="52"/>
      <c r="Y97" s="52"/>
      <c r="Z97" t="s">
        <v>572</v>
      </c>
      <c r="AA97" s="52"/>
    </row>
    <row r="98" spans="1:27">
      <c r="A98" s="55"/>
      <c r="B98" s="52"/>
      <c r="C98" s="52"/>
      <c r="D98" s="52"/>
      <c r="E98" s="52"/>
      <c r="F98" s="52"/>
      <c r="G98" s="52"/>
      <c r="H98" s="52"/>
      <c r="I98" s="52"/>
      <c r="J98" s="52"/>
      <c r="K98" s="52"/>
      <c r="L98" s="52"/>
      <c r="M98" s="52"/>
      <c r="N98" s="52"/>
      <c r="O98" s="52"/>
      <c r="P98" s="52"/>
      <c r="Q98" s="52"/>
      <c r="R98" s="52"/>
      <c r="S98" s="52"/>
      <c r="T98" s="52"/>
      <c r="U98" s="52"/>
      <c r="V98" s="52"/>
      <c r="W98" s="52"/>
      <c r="X98" s="52"/>
      <c r="Y98" s="52"/>
      <c r="Z98" t="s">
        <v>573</v>
      </c>
      <c r="AA98" s="52"/>
    </row>
    <row r="99" spans="1:27">
      <c r="A99" s="55"/>
      <c r="B99" s="52"/>
      <c r="C99" s="52"/>
      <c r="D99" s="52"/>
      <c r="E99" s="52"/>
      <c r="F99" s="52"/>
      <c r="G99" s="52"/>
      <c r="H99" s="52"/>
      <c r="I99" s="52"/>
      <c r="J99" s="52"/>
      <c r="K99" s="52"/>
      <c r="L99" s="52"/>
      <c r="M99" s="52"/>
      <c r="N99" s="52"/>
      <c r="O99" s="52"/>
      <c r="P99" s="52"/>
      <c r="Q99" s="52"/>
      <c r="R99" s="52"/>
      <c r="S99" s="52"/>
      <c r="T99" s="52"/>
      <c r="U99" s="52"/>
      <c r="V99" s="52"/>
      <c r="W99" s="52"/>
      <c r="X99" s="52"/>
      <c r="Y99" s="52"/>
      <c r="Z99" t="s">
        <v>574</v>
      </c>
      <c r="AA99" s="52"/>
    </row>
    <row r="100" spans="1:27">
      <c r="A100" s="55"/>
      <c r="B100" s="52"/>
      <c r="C100" s="52"/>
      <c r="D100" s="52"/>
      <c r="E100" s="52"/>
      <c r="F100" s="52"/>
      <c r="G100" s="52"/>
      <c r="H100" s="52"/>
      <c r="I100" s="52"/>
      <c r="J100" s="52"/>
      <c r="K100" s="52"/>
      <c r="L100" s="52"/>
      <c r="M100" s="52"/>
      <c r="N100" s="52"/>
      <c r="O100" s="52"/>
      <c r="P100" s="52"/>
      <c r="Q100" s="52"/>
      <c r="R100" s="52"/>
      <c r="S100" s="52"/>
      <c r="T100" s="52"/>
      <c r="U100" s="52"/>
      <c r="V100" s="52"/>
      <c r="W100" s="52"/>
      <c r="X100" s="52"/>
      <c r="Y100" s="52"/>
      <c r="Z100" t="s">
        <v>575</v>
      </c>
      <c r="AA100" s="52"/>
    </row>
    <row r="101" spans="1:27">
      <c r="A101" s="55"/>
      <c r="B101" s="52"/>
      <c r="C101" s="52"/>
      <c r="D101" s="52"/>
      <c r="E101" s="52"/>
      <c r="F101" s="52"/>
      <c r="G101" s="52"/>
      <c r="H101" s="52"/>
      <c r="I101" s="52"/>
      <c r="J101" s="52"/>
      <c r="K101" s="52"/>
      <c r="L101" s="52"/>
      <c r="M101" s="52"/>
      <c r="N101" s="52"/>
      <c r="O101" s="52"/>
      <c r="P101" s="52"/>
      <c r="Q101" s="52"/>
      <c r="R101" s="52"/>
      <c r="S101" s="52"/>
      <c r="T101" s="52"/>
      <c r="U101" s="52"/>
      <c r="V101" s="52"/>
      <c r="W101" s="52"/>
      <c r="X101" s="52"/>
      <c r="Y101" s="52"/>
      <c r="Z101" t="s">
        <v>576</v>
      </c>
      <c r="AA101" s="52"/>
    </row>
    <row r="102" spans="1:27">
      <c r="A102" s="55"/>
      <c r="B102" s="52"/>
      <c r="C102" s="52"/>
      <c r="D102" s="52"/>
      <c r="E102" s="52"/>
      <c r="F102" s="52"/>
      <c r="G102" s="52"/>
      <c r="H102" s="52"/>
      <c r="I102" s="52"/>
      <c r="J102" s="52"/>
      <c r="K102" s="52"/>
      <c r="L102" s="52"/>
      <c r="M102" s="52"/>
      <c r="N102" s="52"/>
      <c r="O102" s="52"/>
      <c r="P102" s="52"/>
      <c r="Q102" s="52"/>
      <c r="R102" s="52"/>
      <c r="S102" s="52"/>
      <c r="T102" s="52"/>
      <c r="U102" s="52"/>
      <c r="V102" s="52"/>
      <c r="W102" s="52"/>
      <c r="X102" s="52"/>
      <c r="Y102" s="52"/>
      <c r="Z102" t="s">
        <v>577</v>
      </c>
      <c r="AA102" s="52"/>
    </row>
    <row r="103" spans="1:27">
      <c r="A103" s="55"/>
      <c r="B103" s="52"/>
      <c r="C103" s="52"/>
      <c r="D103" s="52"/>
      <c r="E103" s="52"/>
      <c r="F103" s="52"/>
      <c r="G103" s="52"/>
      <c r="H103" s="52"/>
      <c r="I103" s="52"/>
      <c r="J103" s="52"/>
      <c r="K103" s="52"/>
      <c r="L103" s="52"/>
      <c r="M103" s="52"/>
      <c r="N103" s="52"/>
      <c r="O103" s="52"/>
      <c r="P103" s="52"/>
      <c r="Q103" s="52"/>
      <c r="R103" s="52"/>
      <c r="S103" s="52"/>
      <c r="T103" s="52"/>
      <c r="U103" s="52"/>
      <c r="V103" s="52"/>
      <c r="W103" s="52"/>
      <c r="X103" s="52"/>
      <c r="Y103" s="52"/>
      <c r="Z103" t="s">
        <v>578</v>
      </c>
      <c r="AA103" s="52"/>
    </row>
    <row r="104" spans="1:27">
      <c r="A104" s="55"/>
      <c r="B104" s="52"/>
      <c r="C104" s="52"/>
      <c r="D104" s="52"/>
      <c r="E104" s="52"/>
      <c r="F104" s="52"/>
      <c r="G104" s="52"/>
      <c r="H104" s="52"/>
      <c r="I104" s="52"/>
      <c r="J104" s="52"/>
      <c r="K104" s="52"/>
      <c r="L104" s="52"/>
      <c r="M104" s="52"/>
      <c r="N104" s="52"/>
      <c r="O104" s="52"/>
      <c r="P104" s="52"/>
      <c r="Q104" s="52"/>
      <c r="R104" s="52"/>
      <c r="S104" s="52"/>
      <c r="T104" s="52"/>
      <c r="U104" s="52"/>
      <c r="V104" s="52"/>
      <c r="W104" s="52"/>
      <c r="X104" s="52"/>
      <c r="Y104" s="52"/>
      <c r="Z104" t="s">
        <v>579</v>
      </c>
      <c r="AA104" s="52"/>
    </row>
    <row r="105" spans="1:27">
      <c r="A105" s="55"/>
      <c r="B105" s="52"/>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t="s">
        <v>580</v>
      </c>
      <c r="AA105" s="52"/>
    </row>
    <row r="106" spans="1:27">
      <c r="A106" s="55"/>
      <c r="B106" s="52"/>
      <c r="C106" s="52"/>
      <c r="D106" s="52"/>
      <c r="E106" s="52"/>
      <c r="F106" s="52"/>
      <c r="G106" s="52"/>
      <c r="H106" s="52"/>
      <c r="I106" s="52"/>
      <c r="J106" s="52"/>
      <c r="K106" s="52"/>
      <c r="L106" s="52"/>
      <c r="M106" s="52"/>
      <c r="N106" s="52"/>
      <c r="O106" s="52"/>
      <c r="P106" s="52"/>
      <c r="Q106" s="52"/>
      <c r="R106" s="52"/>
      <c r="S106" s="52"/>
      <c r="T106" s="52"/>
      <c r="U106" s="52"/>
      <c r="V106" s="52"/>
      <c r="W106" s="52"/>
      <c r="X106" s="52"/>
      <c r="Y106" s="52"/>
      <c r="Z106" t="s">
        <v>581</v>
      </c>
      <c r="AA106" s="52"/>
    </row>
    <row r="107" spans="1:27">
      <c r="A107" s="55"/>
      <c r="B107" s="52"/>
      <c r="C107" s="52"/>
      <c r="D107" s="52"/>
      <c r="E107" s="52"/>
      <c r="F107" s="52"/>
      <c r="G107" s="52"/>
      <c r="H107" s="52"/>
      <c r="I107" s="52"/>
      <c r="J107" s="52"/>
      <c r="K107" s="52"/>
      <c r="L107" s="52"/>
      <c r="M107" s="52"/>
      <c r="N107" s="52"/>
      <c r="O107" s="52"/>
      <c r="P107" s="52"/>
      <c r="Q107" s="52"/>
      <c r="R107" s="52"/>
      <c r="S107" s="52"/>
      <c r="T107" s="52"/>
      <c r="U107" s="52"/>
      <c r="V107" s="52"/>
      <c r="W107" s="52"/>
      <c r="X107" s="52"/>
      <c r="Y107" s="52"/>
      <c r="Z107" t="s">
        <v>582</v>
      </c>
      <c r="AA107" s="52"/>
    </row>
    <row r="108" spans="1:27">
      <c r="A108" s="55"/>
      <c r="B108" s="52"/>
      <c r="C108" s="52"/>
      <c r="D108" s="52"/>
      <c r="E108" s="52"/>
      <c r="F108" s="52"/>
      <c r="G108" s="52"/>
      <c r="H108" s="52"/>
      <c r="I108" s="52"/>
      <c r="J108" s="52"/>
      <c r="K108" s="52"/>
      <c r="L108" s="52"/>
      <c r="M108" s="52"/>
      <c r="N108" s="52"/>
      <c r="O108" s="52"/>
      <c r="P108" s="52"/>
      <c r="Q108" s="52"/>
      <c r="R108" s="52"/>
      <c r="S108" s="52"/>
      <c r="T108" s="52"/>
      <c r="U108" s="52"/>
      <c r="V108" s="52"/>
      <c r="W108" s="52"/>
      <c r="X108" s="52"/>
      <c r="Y108" s="52"/>
      <c r="Z108" t="s">
        <v>583</v>
      </c>
      <c r="AA108" s="52"/>
    </row>
    <row r="109" spans="1:27">
      <c r="A109" s="55"/>
      <c r="B109" s="52"/>
      <c r="C109" s="52"/>
      <c r="D109" s="52"/>
      <c r="E109" s="52"/>
      <c r="F109" s="52"/>
      <c r="G109" s="52"/>
      <c r="H109" s="52"/>
      <c r="I109" s="52"/>
      <c r="J109" s="52"/>
      <c r="K109" s="52"/>
      <c r="L109" s="52"/>
      <c r="M109" s="52"/>
      <c r="N109" s="52"/>
      <c r="O109" s="52"/>
      <c r="P109" s="52"/>
      <c r="Q109" s="52"/>
      <c r="R109" s="52"/>
      <c r="S109" s="52"/>
      <c r="T109" s="52"/>
      <c r="U109" s="52"/>
      <c r="V109" s="52"/>
      <c r="W109" s="52"/>
      <c r="X109" s="52"/>
      <c r="Y109" s="52"/>
      <c r="Z109" t="s">
        <v>584</v>
      </c>
      <c r="AA109" s="52"/>
    </row>
    <row r="110" spans="1:27">
      <c r="A110" s="55"/>
      <c r="B110" s="52"/>
      <c r="C110" s="52"/>
      <c r="D110" s="52"/>
      <c r="E110" s="52"/>
      <c r="F110" s="52"/>
      <c r="G110" s="52"/>
      <c r="H110" s="52"/>
      <c r="I110" s="52"/>
      <c r="J110" s="52"/>
      <c r="K110" s="52"/>
      <c r="L110" s="52"/>
      <c r="M110" s="52"/>
      <c r="N110" s="52"/>
      <c r="O110" s="52"/>
      <c r="P110" s="52"/>
      <c r="Q110" s="52"/>
      <c r="R110" s="52"/>
      <c r="S110" s="52"/>
      <c r="T110" s="52"/>
      <c r="U110" s="52"/>
      <c r="V110" s="52"/>
      <c r="W110" s="52"/>
      <c r="X110" s="52"/>
      <c r="Y110" s="52"/>
      <c r="Z110" t="s">
        <v>585</v>
      </c>
      <c r="AA110" s="52"/>
    </row>
    <row r="111" spans="1:27">
      <c r="A111" s="55"/>
      <c r="B111" s="52"/>
      <c r="C111" s="52"/>
      <c r="D111" s="52"/>
      <c r="E111" s="52"/>
      <c r="F111" s="52"/>
      <c r="G111" s="52"/>
      <c r="H111" s="52"/>
      <c r="I111" s="52"/>
      <c r="J111" s="52"/>
      <c r="K111" s="52"/>
      <c r="L111" s="52"/>
      <c r="M111" s="52"/>
      <c r="N111" s="52"/>
      <c r="O111" s="52"/>
      <c r="P111" s="52"/>
      <c r="Q111" s="52"/>
      <c r="R111" s="52"/>
      <c r="S111" s="52"/>
      <c r="T111" s="52"/>
      <c r="U111" s="52"/>
      <c r="V111" s="52"/>
      <c r="W111" s="52"/>
      <c r="X111" s="52"/>
      <c r="Y111" s="52"/>
      <c r="Z111" t="s">
        <v>586</v>
      </c>
      <c r="AA111" s="52"/>
    </row>
    <row r="112" spans="1:27">
      <c r="A112" s="55"/>
      <c r="B112" s="52"/>
      <c r="C112" s="52"/>
      <c r="D112" s="52"/>
      <c r="E112" s="52"/>
      <c r="F112" s="52"/>
      <c r="G112" s="52"/>
      <c r="H112" s="52"/>
      <c r="I112" s="52"/>
      <c r="J112" s="52"/>
      <c r="K112" s="52"/>
      <c r="L112" s="52"/>
      <c r="M112" s="52"/>
      <c r="N112" s="52"/>
      <c r="O112" s="52"/>
      <c r="P112" s="52"/>
      <c r="Q112" s="52"/>
      <c r="R112" s="52"/>
      <c r="S112" s="52"/>
      <c r="T112" s="52"/>
      <c r="U112" s="52"/>
      <c r="V112" s="52"/>
      <c r="W112" s="52"/>
      <c r="X112" s="52"/>
      <c r="Y112" s="52"/>
      <c r="Z112" t="s">
        <v>587</v>
      </c>
      <c r="AA112" s="52"/>
    </row>
    <row r="113" spans="1:27">
      <c r="A113" s="55"/>
      <c r="B113" s="52"/>
      <c r="C113" s="52"/>
      <c r="D113" s="52"/>
      <c r="E113" s="52"/>
      <c r="F113" s="52"/>
      <c r="G113" s="52"/>
      <c r="H113" s="52"/>
      <c r="I113" s="52"/>
      <c r="J113" s="52"/>
      <c r="K113" s="52"/>
      <c r="L113" s="52"/>
      <c r="M113" s="52"/>
      <c r="N113" s="52"/>
      <c r="O113" s="52"/>
      <c r="P113" s="52"/>
      <c r="Q113" s="52"/>
      <c r="R113" s="52"/>
      <c r="S113" s="52"/>
      <c r="T113" s="52"/>
      <c r="U113" s="52"/>
      <c r="V113" s="52"/>
      <c r="W113" s="52"/>
      <c r="X113" s="52"/>
      <c r="Y113" s="52"/>
      <c r="Z113" t="s">
        <v>588</v>
      </c>
      <c r="AA113" s="52"/>
    </row>
    <row r="114" spans="1:27">
      <c r="A114" s="55"/>
      <c r="B114" s="52"/>
      <c r="C114" s="52"/>
      <c r="D114" s="52"/>
      <c r="E114" s="52"/>
      <c r="F114" s="52"/>
      <c r="G114" s="52"/>
      <c r="H114" s="52"/>
      <c r="I114" s="52"/>
      <c r="J114" s="52"/>
      <c r="K114" s="52"/>
      <c r="L114" s="52"/>
      <c r="M114" s="52"/>
      <c r="N114" s="52"/>
      <c r="O114" s="52"/>
      <c r="P114" s="52"/>
      <c r="Q114" s="52"/>
      <c r="R114" s="52"/>
      <c r="S114" s="52"/>
      <c r="T114" s="52"/>
      <c r="U114" s="52"/>
      <c r="V114" s="52"/>
      <c r="W114" s="52"/>
      <c r="X114" s="52"/>
      <c r="Y114" s="52"/>
      <c r="Z114" t="s">
        <v>589</v>
      </c>
      <c r="AA114" s="52"/>
    </row>
    <row r="115" spans="1:27">
      <c r="A115" s="55"/>
      <c r="B115" s="52"/>
      <c r="C115" s="52"/>
      <c r="D115" s="52"/>
      <c r="E115" s="52"/>
      <c r="F115" s="52"/>
      <c r="G115" s="52"/>
      <c r="H115" s="52"/>
      <c r="I115" s="52"/>
      <c r="J115" s="52"/>
      <c r="K115" s="52"/>
      <c r="L115" s="52"/>
      <c r="M115" s="52"/>
      <c r="N115" s="52"/>
      <c r="O115" s="52"/>
      <c r="P115" s="52"/>
      <c r="Q115" s="52"/>
      <c r="R115" s="52"/>
      <c r="S115" s="52"/>
      <c r="T115" s="52"/>
      <c r="U115" s="52"/>
      <c r="V115" s="52"/>
      <c r="W115" s="52"/>
      <c r="X115" s="52"/>
      <c r="Y115" s="52"/>
      <c r="Z115" t="s">
        <v>590</v>
      </c>
      <c r="AA115" s="52"/>
    </row>
    <row r="116" spans="1:27">
      <c r="A116" s="55"/>
      <c r="B116" s="52"/>
      <c r="C116" s="52"/>
      <c r="D116" s="52"/>
      <c r="E116" s="52"/>
      <c r="F116" s="52"/>
      <c r="G116" s="52"/>
      <c r="H116" s="52"/>
      <c r="I116" s="52"/>
      <c r="J116" s="52"/>
      <c r="K116" s="52"/>
      <c r="L116" s="52"/>
      <c r="M116" s="52"/>
      <c r="N116" s="52"/>
      <c r="O116" s="52"/>
      <c r="P116" s="52"/>
      <c r="Q116" s="52"/>
      <c r="R116" s="52"/>
      <c r="S116" s="52"/>
      <c r="T116" s="52"/>
      <c r="U116" s="52"/>
      <c r="V116" s="52"/>
      <c r="W116" s="52"/>
      <c r="X116" s="52"/>
      <c r="Y116" s="52"/>
      <c r="Z116" t="s">
        <v>591</v>
      </c>
      <c r="AA116" s="52"/>
    </row>
    <row r="117" spans="1:27">
      <c r="A117" s="55"/>
      <c r="B117" s="52"/>
      <c r="C117" s="52"/>
      <c r="D117" s="52"/>
      <c r="E117" s="52"/>
      <c r="F117" s="52"/>
      <c r="G117" s="52"/>
      <c r="H117" s="52"/>
      <c r="I117" s="52"/>
      <c r="J117" s="52"/>
      <c r="K117" s="52"/>
      <c r="L117" s="52"/>
      <c r="M117" s="52"/>
      <c r="N117" s="52"/>
      <c r="O117" s="52"/>
      <c r="P117" s="52"/>
      <c r="Q117" s="52"/>
      <c r="R117" s="52"/>
      <c r="S117" s="52"/>
      <c r="T117" s="52"/>
      <c r="U117" s="52"/>
      <c r="V117" s="52"/>
      <c r="W117" s="52"/>
      <c r="X117" s="52"/>
      <c r="Y117" s="52"/>
      <c r="Z117" t="s">
        <v>592</v>
      </c>
      <c r="AA117" s="52"/>
    </row>
    <row r="118" spans="1:27">
      <c r="A118" s="55"/>
      <c r="B118" s="52"/>
      <c r="C118" s="52"/>
      <c r="D118" s="52"/>
      <c r="E118" s="52"/>
      <c r="F118" s="52"/>
      <c r="G118" s="52"/>
      <c r="H118" s="52"/>
      <c r="I118" s="52"/>
      <c r="J118" s="52"/>
      <c r="K118" s="52"/>
      <c r="L118" s="52"/>
      <c r="M118" s="52"/>
      <c r="N118" s="52"/>
      <c r="O118" s="52"/>
      <c r="P118" s="52"/>
      <c r="Q118" s="52"/>
      <c r="R118" s="52"/>
      <c r="S118" s="52"/>
      <c r="T118" s="52"/>
      <c r="U118" s="52"/>
      <c r="V118" s="52"/>
      <c r="W118" s="52"/>
      <c r="X118" s="52"/>
      <c r="Y118" s="52"/>
      <c r="Z118" t="s">
        <v>593</v>
      </c>
      <c r="AA118" s="52"/>
    </row>
    <row r="119" spans="1:27">
      <c r="A119" s="55"/>
      <c r="B119" s="52"/>
      <c r="C119" s="52"/>
      <c r="D119" s="52"/>
      <c r="E119" s="52"/>
      <c r="F119" s="52"/>
      <c r="G119" s="52"/>
      <c r="H119" s="52"/>
      <c r="I119" s="52"/>
      <c r="J119" s="52"/>
      <c r="K119" s="52"/>
      <c r="L119" s="52"/>
      <c r="M119" s="52"/>
      <c r="N119" s="52"/>
      <c r="O119" s="52"/>
      <c r="P119" s="52"/>
      <c r="Q119" s="52"/>
      <c r="R119" s="52"/>
      <c r="S119" s="52"/>
      <c r="T119" s="52"/>
      <c r="U119" s="52"/>
      <c r="V119" s="52"/>
      <c r="W119" s="52"/>
      <c r="X119" s="52"/>
      <c r="Y119" s="52"/>
      <c r="Z119" t="s">
        <v>594</v>
      </c>
      <c r="AA119" s="52"/>
    </row>
    <row r="120" spans="1:27">
      <c r="A120" s="55"/>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t="s">
        <v>595</v>
      </c>
      <c r="AA120" s="52"/>
    </row>
    <row r="121" spans="1:27">
      <c r="A121" s="55"/>
      <c r="B121" s="52"/>
      <c r="C121" s="52"/>
      <c r="D121" s="52"/>
      <c r="E121" s="52"/>
      <c r="F121" s="52"/>
      <c r="G121" s="52"/>
      <c r="H121" s="52"/>
      <c r="I121" s="52"/>
      <c r="J121" s="52"/>
      <c r="K121" s="52"/>
      <c r="L121" s="52"/>
      <c r="M121" s="52"/>
      <c r="N121" s="52"/>
      <c r="O121" s="52"/>
      <c r="P121" s="52"/>
      <c r="Q121" s="52"/>
      <c r="R121" s="52"/>
      <c r="S121" s="52"/>
      <c r="T121" s="52"/>
      <c r="U121" s="52"/>
      <c r="V121" s="52"/>
      <c r="W121" s="52"/>
      <c r="X121" s="52"/>
      <c r="Y121" s="52"/>
      <c r="Z121" t="s">
        <v>596</v>
      </c>
      <c r="AA121" s="52"/>
    </row>
    <row r="122" spans="1:27">
      <c r="A122" s="55"/>
      <c r="B122" s="52"/>
      <c r="C122" s="52"/>
      <c r="D122" s="52"/>
      <c r="E122" s="52"/>
      <c r="F122" s="52"/>
      <c r="G122" s="52"/>
      <c r="H122" s="52"/>
      <c r="I122" s="52"/>
      <c r="J122" s="52"/>
      <c r="K122" s="52"/>
      <c r="L122" s="52"/>
      <c r="M122" s="52"/>
      <c r="N122" s="52"/>
      <c r="O122" s="52"/>
      <c r="P122" s="52"/>
      <c r="Q122" s="52"/>
      <c r="R122" s="52"/>
      <c r="S122" s="52"/>
      <c r="T122" s="52"/>
      <c r="U122" s="52"/>
      <c r="V122" s="52"/>
      <c r="W122" s="52"/>
      <c r="X122" s="52"/>
      <c r="Y122" s="52"/>
      <c r="Z122" t="s">
        <v>597</v>
      </c>
      <c r="AA122" s="52"/>
    </row>
    <row r="123" spans="1:27">
      <c r="A123" s="55"/>
      <c r="B123" s="52"/>
      <c r="C123" s="52"/>
      <c r="D123" s="52"/>
      <c r="E123" s="52"/>
      <c r="F123" s="52"/>
      <c r="G123" s="52"/>
      <c r="H123" s="52"/>
      <c r="I123" s="52"/>
      <c r="J123" s="52"/>
      <c r="K123" s="52"/>
      <c r="L123" s="52"/>
      <c r="M123" s="52"/>
      <c r="N123" s="52"/>
      <c r="O123" s="52"/>
      <c r="P123" s="52"/>
      <c r="Q123" s="52"/>
      <c r="R123" s="52"/>
      <c r="S123" s="52"/>
      <c r="T123" s="52"/>
      <c r="U123" s="52"/>
      <c r="V123" s="52"/>
      <c r="W123" s="52"/>
      <c r="X123" s="52"/>
      <c r="Y123" s="52"/>
      <c r="Z123" t="s">
        <v>598</v>
      </c>
      <c r="AA123" s="52"/>
    </row>
    <row r="124" spans="1:27">
      <c r="A124" s="55"/>
      <c r="B124" s="52"/>
      <c r="C124" s="52"/>
      <c r="D124" s="52"/>
      <c r="E124" s="52"/>
      <c r="F124" s="52"/>
      <c r="G124" s="52"/>
      <c r="H124" s="52"/>
      <c r="I124" s="52"/>
      <c r="J124" s="52"/>
      <c r="K124" s="52"/>
      <c r="L124" s="52"/>
      <c r="M124" s="52"/>
      <c r="N124" s="52"/>
      <c r="O124" s="52"/>
      <c r="P124" s="52"/>
      <c r="Q124" s="52"/>
      <c r="R124" s="52"/>
      <c r="S124" s="52"/>
      <c r="T124" s="52"/>
      <c r="U124" s="52"/>
      <c r="V124" s="52"/>
      <c r="W124" s="52"/>
      <c r="X124" s="52"/>
      <c r="Y124" s="52"/>
      <c r="Z124" t="s">
        <v>599</v>
      </c>
      <c r="AA124" s="52"/>
    </row>
    <row r="125" spans="1:27">
      <c r="A125" s="55"/>
      <c r="B125" s="52"/>
      <c r="C125" s="52"/>
      <c r="D125" s="52"/>
      <c r="E125" s="52"/>
      <c r="F125" s="52"/>
      <c r="G125" s="52"/>
      <c r="H125" s="52"/>
      <c r="I125" s="52"/>
      <c r="J125" s="52"/>
      <c r="K125" s="52"/>
      <c r="L125" s="52"/>
      <c r="M125" s="52"/>
      <c r="N125" s="52"/>
      <c r="O125" s="52"/>
      <c r="P125" s="52"/>
      <c r="Q125" s="52"/>
      <c r="R125" s="52"/>
      <c r="S125" s="52"/>
      <c r="T125" s="52"/>
      <c r="U125" s="52"/>
      <c r="V125" s="52"/>
      <c r="W125" s="52"/>
      <c r="X125" s="52"/>
      <c r="Y125" s="52"/>
      <c r="Z125" t="s">
        <v>600</v>
      </c>
      <c r="AA125" s="52"/>
    </row>
    <row r="126" spans="1:27">
      <c r="A126" s="55"/>
      <c r="B126" s="52"/>
      <c r="C126" s="52"/>
      <c r="D126" s="52"/>
      <c r="E126" s="52"/>
      <c r="F126" s="52"/>
      <c r="G126" s="52"/>
      <c r="H126" s="52"/>
      <c r="I126" s="52"/>
      <c r="J126" s="52"/>
      <c r="K126" s="52"/>
      <c r="L126" s="52"/>
      <c r="M126" s="52"/>
      <c r="N126" s="52"/>
      <c r="O126" s="52"/>
      <c r="P126" s="52"/>
      <c r="Q126" s="52"/>
      <c r="R126" s="52"/>
      <c r="S126" s="52"/>
      <c r="T126" s="52"/>
      <c r="U126" s="52"/>
      <c r="V126" s="52"/>
      <c r="W126" s="52"/>
      <c r="X126" s="52"/>
      <c r="Y126" s="52"/>
      <c r="Z126" t="s">
        <v>601</v>
      </c>
      <c r="AA126" s="52"/>
    </row>
    <row r="127" spans="1:27">
      <c r="A127" s="55"/>
      <c r="B127" s="52"/>
      <c r="C127" s="52"/>
      <c r="D127" s="52"/>
      <c r="E127" s="52"/>
      <c r="F127" s="52"/>
      <c r="G127" s="52"/>
      <c r="H127" s="52"/>
      <c r="I127" s="52"/>
      <c r="J127" s="52"/>
      <c r="K127" s="52"/>
      <c r="L127" s="52"/>
      <c r="M127" s="52"/>
      <c r="N127" s="52"/>
      <c r="O127" s="52"/>
      <c r="P127" s="52"/>
      <c r="Q127" s="52"/>
      <c r="R127" s="52"/>
      <c r="S127" s="52"/>
      <c r="T127" s="52"/>
      <c r="U127" s="52"/>
      <c r="V127" s="52"/>
      <c r="W127" s="52"/>
      <c r="X127" s="52"/>
      <c r="Y127" s="52"/>
      <c r="Z127" t="s">
        <v>602</v>
      </c>
      <c r="AA127" s="52"/>
    </row>
    <row r="128" spans="1:27">
      <c r="A128" s="55"/>
      <c r="B128" s="52"/>
      <c r="C128" s="52"/>
      <c r="D128" s="52"/>
      <c r="E128" s="52"/>
      <c r="F128" s="52"/>
      <c r="G128" s="52"/>
      <c r="H128" s="52"/>
      <c r="I128" s="52"/>
      <c r="J128" s="52"/>
      <c r="K128" s="52"/>
      <c r="L128" s="52"/>
      <c r="M128" s="52"/>
      <c r="N128" s="52"/>
      <c r="O128" s="52"/>
      <c r="P128" s="52"/>
      <c r="Q128" s="52"/>
      <c r="R128" s="52"/>
      <c r="S128" s="52"/>
      <c r="T128" s="52"/>
      <c r="U128" s="52"/>
      <c r="V128" s="52"/>
      <c r="W128" s="52"/>
      <c r="X128" s="52"/>
      <c r="Y128" s="52"/>
      <c r="Z128" t="s">
        <v>603</v>
      </c>
      <c r="AA128" s="52"/>
    </row>
    <row r="129" spans="1:27">
      <c r="A129" s="55"/>
      <c r="B129" s="52"/>
      <c r="C129" s="52"/>
      <c r="D129" s="52"/>
      <c r="E129" s="52"/>
      <c r="F129" s="52"/>
      <c r="G129" s="52"/>
      <c r="H129" s="52"/>
      <c r="I129" s="52"/>
      <c r="J129" s="52"/>
      <c r="K129" s="52"/>
      <c r="L129" s="52"/>
      <c r="M129" s="52"/>
      <c r="N129" s="52"/>
      <c r="O129" s="52"/>
      <c r="P129" s="52"/>
      <c r="Q129" s="52"/>
      <c r="R129" s="52"/>
      <c r="S129" s="52"/>
      <c r="T129" s="52"/>
      <c r="U129" s="52"/>
      <c r="V129" s="52"/>
      <c r="W129" s="52"/>
      <c r="X129" s="52"/>
      <c r="Y129" s="52"/>
      <c r="Z129" t="s">
        <v>604</v>
      </c>
      <c r="AA129" s="52"/>
    </row>
    <row r="130" spans="1:27">
      <c r="A130" s="55"/>
      <c r="B130" s="52"/>
      <c r="C130" s="52"/>
      <c r="D130" s="52"/>
      <c r="E130" s="52"/>
      <c r="F130" s="52"/>
      <c r="G130" s="52"/>
      <c r="H130" s="52"/>
      <c r="I130" s="52"/>
      <c r="J130" s="52"/>
      <c r="K130" s="52"/>
      <c r="L130" s="52"/>
      <c r="M130" s="52"/>
      <c r="N130" s="52"/>
      <c r="O130" s="52"/>
      <c r="P130" s="52"/>
      <c r="Q130" s="52"/>
      <c r="R130" s="52"/>
      <c r="S130" s="52"/>
      <c r="T130" s="52"/>
      <c r="U130" s="52"/>
      <c r="V130" s="52"/>
      <c r="W130" s="52"/>
      <c r="X130" s="52"/>
      <c r="Y130" s="52"/>
      <c r="Z130" t="s">
        <v>605</v>
      </c>
      <c r="AA130" s="52"/>
    </row>
    <row r="131" spans="1:27">
      <c r="A131" s="55"/>
      <c r="B131" s="52"/>
      <c r="C131" s="52"/>
      <c r="D131" s="52"/>
      <c r="E131" s="52"/>
      <c r="F131" s="52"/>
      <c r="G131" s="52"/>
      <c r="H131" s="52"/>
      <c r="I131" s="52"/>
      <c r="J131" s="52"/>
      <c r="K131" s="52"/>
      <c r="L131" s="52"/>
      <c r="M131" s="52"/>
      <c r="N131" s="52"/>
      <c r="O131" s="52"/>
      <c r="P131" s="52"/>
      <c r="Q131" s="52"/>
      <c r="R131" s="52"/>
      <c r="S131" s="52"/>
      <c r="T131" s="52"/>
      <c r="U131" s="52"/>
      <c r="V131" s="52"/>
      <c r="W131" s="52"/>
      <c r="X131" s="52"/>
      <c r="Y131" s="52"/>
      <c r="Z131" t="s">
        <v>606</v>
      </c>
      <c r="AA131" s="52"/>
    </row>
    <row r="132" spans="1:27">
      <c r="A132" s="55"/>
      <c r="B132" s="52"/>
      <c r="C132" s="52"/>
      <c r="D132" s="52"/>
      <c r="E132" s="52"/>
      <c r="F132" s="52"/>
      <c r="G132" s="52"/>
      <c r="H132" s="52"/>
      <c r="I132" s="52"/>
      <c r="J132" s="52"/>
      <c r="K132" s="52"/>
      <c r="L132" s="52"/>
      <c r="M132" s="52"/>
      <c r="N132" s="52"/>
      <c r="O132" s="52"/>
      <c r="P132" s="52"/>
      <c r="Q132" s="52"/>
      <c r="R132" s="52"/>
      <c r="S132" s="52"/>
      <c r="T132" s="52"/>
      <c r="U132" s="52"/>
      <c r="V132" s="52"/>
      <c r="W132" s="52"/>
      <c r="X132" s="52"/>
      <c r="Y132" s="52"/>
      <c r="Z132" t="s">
        <v>607</v>
      </c>
      <c r="AA132" s="52"/>
    </row>
    <row r="133" spans="1:27">
      <c r="A133" s="55"/>
      <c r="B133" s="52"/>
      <c r="C133" s="52"/>
      <c r="D133" s="52"/>
      <c r="E133" s="52"/>
      <c r="F133" s="52"/>
      <c r="G133" s="52"/>
      <c r="H133" s="52"/>
      <c r="I133" s="52"/>
      <c r="J133" s="52"/>
      <c r="K133" s="52"/>
      <c r="L133" s="52"/>
      <c r="M133" s="52"/>
      <c r="N133" s="52"/>
      <c r="O133" s="52"/>
      <c r="P133" s="52"/>
      <c r="Q133" s="52"/>
      <c r="R133" s="52"/>
      <c r="S133" s="52"/>
      <c r="T133" s="52"/>
      <c r="U133" s="52"/>
      <c r="V133" s="52"/>
      <c r="W133" s="52"/>
      <c r="X133" s="52"/>
      <c r="Y133" s="52"/>
      <c r="Z133" t="s">
        <v>608</v>
      </c>
      <c r="AA133" s="52"/>
    </row>
    <row r="134" spans="1:27">
      <c r="A134" s="55"/>
      <c r="B134" s="52"/>
      <c r="C134" s="52"/>
      <c r="D134" s="52"/>
      <c r="E134" s="52"/>
      <c r="F134" s="52"/>
      <c r="G134" s="52"/>
      <c r="H134" s="52"/>
      <c r="I134" s="52"/>
      <c r="J134" s="52"/>
      <c r="K134" s="52"/>
      <c r="L134" s="52"/>
      <c r="M134" s="52"/>
      <c r="N134" s="52"/>
      <c r="O134" s="52"/>
      <c r="P134" s="52"/>
      <c r="Q134" s="52"/>
      <c r="R134" s="52"/>
      <c r="S134" s="52"/>
      <c r="T134" s="52"/>
      <c r="U134" s="52"/>
      <c r="V134" s="52"/>
      <c r="W134" s="52"/>
      <c r="X134" s="52"/>
      <c r="Y134" s="52"/>
      <c r="Z134" t="s">
        <v>609</v>
      </c>
      <c r="AA134" s="52"/>
    </row>
    <row r="135" spans="1:27">
      <c r="A135" s="55"/>
      <c r="B135" s="52"/>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t="s">
        <v>610</v>
      </c>
      <c r="AA135" s="52"/>
    </row>
    <row r="136" spans="1:27">
      <c r="A136" s="55"/>
      <c r="B136" s="52"/>
      <c r="C136" s="52"/>
      <c r="D136" s="52"/>
      <c r="E136" s="52"/>
      <c r="F136" s="52"/>
      <c r="G136" s="52"/>
      <c r="H136" s="52"/>
      <c r="I136" s="52"/>
      <c r="J136" s="52"/>
      <c r="K136" s="52"/>
      <c r="L136" s="52"/>
      <c r="M136" s="52"/>
      <c r="N136" s="52"/>
      <c r="O136" s="52"/>
      <c r="P136" s="52"/>
      <c r="Q136" s="52"/>
      <c r="R136" s="52"/>
      <c r="S136" s="52"/>
      <c r="T136" s="52"/>
      <c r="U136" s="52"/>
      <c r="V136" s="52"/>
      <c r="W136" s="52"/>
      <c r="X136" s="52"/>
      <c r="Y136" s="52"/>
      <c r="Z136" t="s">
        <v>611</v>
      </c>
      <c r="AA136" s="52"/>
    </row>
    <row r="137" spans="1:27">
      <c r="A137" s="55"/>
      <c r="B137" s="52"/>
      <c r="C137" s="52"/>
      <c r="D137" s="52"/>
      <c r="E137" s="52"/>
      <c r="F137" s="52"/>
      <c r="G137" s="52"/>
      <c r="H137" s="52"/>
      <c r="I137" s="52"/>
      <c r="J137" s="52"/>
      <c r="K137" s="52"/>
      <c r="L137" s="52"/>
      <c r="M137" s="52"/>
      <c r="N137" s="52"/>
      <c r="O137" s="52"/>
      <c r="P137" s="52"/>
      <c r="Q137" s="52"/>
      <c r="R137" s="52"/>
      <c r="S137" s="52"/>
      <c r="T137" s="52"/>
      <c r="U137" s="52"/>
      <c r="V137" s="52"/>
      <c r="W137" s="52"/>
      <c r="X137" s="52"/>
      <c r="Y137" s="52"/>
      <c r="Z137" t="s">
        <v>612</v>
      </c>
      <c r="AA137" s="52"/>
    </row>
    <row r="138" spans="1:27">
      <c r="A138" s="55"/>
      <c r="B138" s="52"/>
      <c r="C138" s="52"/>
      <c r="D138" s="52"/>
      <c r="E138" s="52"/>
      <c r="F138" s="52"/>
      <c r="G138" s="52"/>
      <c r="H138" s="52"/>
      <c r="I138" s="52"/>
      <c r="J138" s="52"/>
      <c r="K138" s="52"/>
      <c r="L138" s="52"/>
      <c r="M138" s="52"/>
      <c r="N138" s="52"/>
      <c r="O138" s="52"/>
      <c r="P138" s="52"/>
      <c r="Q138" s="52"/>
      <c r="R138" s="52"/>
      <c r="S138" s="52"/>
      <c r="T138" s="52"/>
      <c r="U138" s="52"/>
      <c r="V138" s="52"/>
      <c r="W138" s="52"/>
      <c r="X138" s="52"/>
      <c r="Y138" s="52"/>
      <c r="Z138" t="s">
        <v>613</v>
      </c>
      <c r="AA138" s="52"/>
    </row>
    <row r="139" spans="1:27">
      <c r="A139" s="55"/>
      <c r="B139" s="52"/>
      <c r="C139" s="52"/>
      <c r="D139" s="52"/>
      <c r="E139" s="52"/>
      <c r="F139" s="52"/>
      <c r="G139" s="52"/>
      <c r="H139" s="52"/>
      <c r="I139" s="52"/>
      <c r="J139" s="52"/>
      <c r="K139" s="52"/>
      <c r="L139" s="52"/>
      <c r="M139" s="52"/>
      <c r="N139" s="52"/>
      <c r="O139" s="52"/>
      <c r="P139" s="52"/>
      <c r="Q139" s="52"/>
      <c r="R139" s="52"/>
      <c r="S139" s="52"/>
      <c r="T139" s="52"/>
      <c r="U139" s="52"/>
      <c r="V139" s="52"/>
      <c r="W139" s="52"/>
      <c r="X139" s="52"/>
      <c r="Y139" s="52"/>
      <c r="Z139" t="s">
        <v>614</v>
      </c>
      <c r="AA139" s="52"/>
    </row>
    <row r="140" spans="1:27">
      <c r="A140" s="55"/>
      <c r="B140" s="52"/>
      <c r="C140" s="52"/>
      <c r="D140" s="52"/>
      <c r="E140" s="52"/>
      <c r="F140" s="52"/>
      <c r="G140" s="52"/>
      <c r="H140" s="52"/>
      <c r="I140" s="52"/>
      <c r="J140" s="52"/>
      <c r="K140" s="52"/>
      <c r="L140" s="52"/>
      <c r="M140" s="52"/>
      <c r="N140" s="52"/>
      <c r="O140" s="52"/>
      <c r="P140" s="52"/>
      <c r="Q140" s="52"/>
      <c r="R140" s="52"/>
      <c r="S140" s="52"/>
      <c r="T140" s="52"/>
      <c r="U140" s="52"/>
      <c r="V140" s="52"/>
      <c r="W140" s="52"/>
      <c r="X140" s="52"/>
      <c r="Y140" s="52"/>
      <c r="Z140" t="s">
        <v>615</v>
      </c>
      <c r="AA140" s="52"/>
    </row>
    <row r="141" spans="1:27">
      <c r="A141" s="55"/>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t="s">
        <v>616</v>
      </c>
      <c r="AA141" s="52"/>
    </row>
    <row r="142" spans="1:27">
      <c r="A142" s="55"/>
      <c r="B142" s="52"/>
      <c r="C142" s="52"/>
      <c r="D142" s="52"/>
      <c r="E142" s="52"/>
      <c r="F142" s="52"/>
      <c r="G142" s="52"/>
      <c r="H142" s="52"/>
      <c r="I142" s="52"/>
      <c r="J142" s="52"/>
      <c r="K142" s="52"/>
      <c r="L142" s="52"/>
      <c r="M142" s="52"/>
      <c r="N142" s="52"/>
      <c r="O142" s="52"/>
      <c r="P142" s="52"/>
      <c r="Q142" s="52"/>
      <c r="R142" s="52"/>
      <c r="S142" s="52"/>
      <c r="T142" s="52"/>
      <c r="U142" s="52"/>
      <c r="V142" s="52"/>
      <c r="W142" s="52"/>
      <c r="X142" s="52"/>
      <c r="Y142" s="52"/>
      <c r="Z142" t="s">
        <v>617</v>
      </c>
      <c r="AA142" s="52"/>
    </row>
    <row r="143" spans="1:27">
      <c r="A143" s="55"/>
      <c r="B143" s="52"/>
      <c r="C143" s="52"/>
      <c r="D143" s="52"/>
      <c r="E143" s="52"/>
      <c r="F143" s="52"/>
      <c r="G143" s="52"/>
      <c r="H143" s="52"/>
      <c r="I143" s="52"/>
      <c r="J143" s="52"/>
      <c r="K143" s="52"/>
      <c r="L143" s="52"/>
      <c r="M143" s="52"/>
      <c r="N143" s="52"/>
      <c r="O143" s="52"/>
      <c r="P143" s="52"/>
      <c r="Q143" s="52"/>
      <c r="R143" s="52"/>
      <c r="S143" s="52"/>
      <c r="T143" s="52"/>
      <c r="U143" s="52"/>
      <c r="V143" s="52"/>
      <c r="W143" s="52"/>
      <c r="X143" s="52"/>
      <c r="Y143" s="52"/>
      <c r="Z143" t="s">
        <v>618</v>
      </c>
      <c r="AA143" s="52"/>
    </row>
    <row r="144" spans="1:27">
      <c r="A144" s="55"/>
      <c r="B144" s="52"/>
      <c r="C144" s="52"/>
      <c r="D144" s="52"/>
      <c r="E144" s="52"/>
      <c r="F144" s="52"/>
      <c r="G144" s="52"/>
      <c r="H144" s="52"/>
      <c r="I144" s="52"/>
      <c r="J144" s="52"/>
      <c r="K144" s="52"/>
      <c r="L144" s="52"/>
      <c r="M144" s="52"/>
      <c r="N144" s="52"/>
      <c r="O144" s="52"/>
      <c r="P144" s="52"/>
      <c r="Q144" s="52"/>
      <c r="R144" s="52"/>
      <c r="S144" s="52"/>
      <c r="T144" s="52"/>
      <c r="U144" s="52"/>
      <c r="V144" s="52"/>
      <c r="W144" s="52"/>
      <c r="X144" s="52"/>
      <c r="Y144" s="52"/>
      <c r="Z144" t="s">
        <v>619</v>
      </c>
      <c r="AA144" s="52"/>
    </row>
    <row r="145" spans="1:27">
      <c r="A145" s="55"/>
      <c r="B145" s="52"/>
      <c r="C145" s="52"/>
      <c r="D145" s="52"/>
      <c r="E145" s="52"/>
      <c r="F145" s="52"/>
      <c r="G145" s="52"/>
      <c r="H145" s="52"/>
      <c r="I145" s="52"/>
      <c r="J145" s="52"/>
      <c r="K145" s="52"/>
      <c r="L145" s="52"/>
      <c r="M145" s="52"/>
      <c r="N145" s="52"/>
      <c r="O145" s="52"/>
      <c r="P145" s="52"/>
      <c r="Q145" s="52"/>
      <c r="R145" s="52"/>
      <c r="S145" s="52"/>
      <c r="T145" s="52"/>
      <c r="U145" s="52"/>
      <c r="V145" s="52"/>
      <c r="W145" s="52"/>
      <c r="X145" s="52"/>
      <c r="Y145" s="52"/>
      <c r="Z145" t="s">
        <v>620</v>
      </c>
      <c r="AA145" s="52"/>
    </row>
    <row r="146" spans="1:27">
      <c r="A146" s="55"/>
      <c r="B146" s="52"/>
      <c r="C146" s="52"/>
      <c r="D146" s="52"/>
      <c r="E146" s="52"/>
      <c r="F146" s="52"/>
      <c r="G146" s="52"/>
      <c r="H146" s="52"/>
      <c r="I146" s="52"/>
      <c r="J146" s="52"/>
      <c r="K146" s="52"/>
      <c r="L146" s="52"/>
      <c r="M146" s="52"/>
      <c r="N146" s="52"/>
      <c r="O146" s="52"/>
      <c r="P146" s="52"/>
      <c r="Q146" s="52"/>
      <c r="R146" s="52"/>
      <c r="S146" s="52"/>
      <c r="T146" s="52"/>
      <c r="U146" s="52"/>
      <c r="V146" s="52"/>
      <c r="W146" s="52"/>
      <c r="X146" s="52"/>
      <c r="Y146" s="52"/>
      <c r="Z146" t="s">
        <v>621</v>
      </c>
      <c r="AA146" s="52"/>
    </row>
    <row r="147" spans="1:27">
      <c r="A147" s="55"/>
      <c r="B147" s="52"/>
      <c r="C147" s="52"/>
      <c r="D147" s="52"/>
      <c r="E147" s="52"/>
      <c r="F147" s="52"/>
      <c r="G147" s="52"/>
      <c r="H147" s="52"/>
      <c r="I147" s="52"/>
      <c r="J147" s="52"/>
      <c r="K147" s="52"/>
      <c r="L147" s="52"/>
      <c r="M147" s="52"/>
      <c r="N147" s="52"/>
      <c r="O147" s="52"/>
      <c r="P147" s="52"/>
      <c r="Q147" s="52"/>
      <c r="R147" s="52"/>
      <c r="S147" s="52"/>
      <c r="T147" s="52"/>
      <c r="U147" s="52"/>
      <c r="V147" s="52"/>
      <c r="W147" s="52"/>
      <c r="X147" s="52"/>
      <c r="Y147" s="52"/>
      <c r="Z147" t="s">
        <v>622</v>
      </c>
      <c r="AA147" s="52"/>
    </row>
    <row r="148" spans="1:27">
      <c r="A148" s="55"/>
      <c r="B148" s="52"/>
      <c r="C148" s="52"/>
      <c r="D148" s="52"/>
      <c r="E148" s="52"/>
      <c r="F148" s="52"/>
      <c r="G148" s="52"/>
      <c r="H148" s="52"/>
      <c r="I148" s="52"/>
      <c r="J148" s="52"/>
      <c r="K148" s="52"/>
      <c r="L148" s="52"/>
      <c r="M148" s="52"/>
      <c r="N148" s="52"/>
      <c r="O148" s="52"/>
      <c r="P148" s="52"/>
      <c r="Q148" s="52"/>
      <c r="R148" s="52"/>
      <c r="S148" s="52"/>
      <c r="T148" s="52"/>
      <c r="U148" s="52"/>
      <c r="V148" s="52"/>
      <c r="W148" s="52"/>
      <c r="X148" s="52"/>
      <c r="Y148" s="52"/>
      <c r="Z148" t="s">
        <v>623</v>
      </c>
      <c r="AA148" s="52"/>
    </row>
    <row r="149" spans="1:27">
      <c r="A149" s="55"/>
      <c r="B149" s="52"/>
      <c r="C149" s="52"/>
      <c r="D149" s="52"/>
      <c r="E149" s="52"/>
      <c r="F149" s="52"/>
      <c r="G149" s="52"/>
      <c r="H149" s="52"/>
      <c r="I149" s="52"/>
      <c r="J149" s="52"/>
      <c r="K149" s="52"/>
      <c r="L149" s="52"/>
      <c r="M149" s="52"/>
      <c r="N149" s="52"/>
      <c r="O149" s="52"/>
      <c r="P149" s="52"/>
      <c r="Q149" s="52"/>
      <c r="R149" s="52"/>
      <c r="S149" s="52"/>
      <c r="T149" s="52"/>
      <c r="U149" s="52"/>
      <c r="V149" s="52"/>
      <c r="W149" s="52"/>
      <c r="X149" s="52"/>
      <c r="Y149" s="52"/>
      <c r="Z149" t="s">
        <v>624</v>
      </c>
      <c r="AA149" s="52"/>
    </row>
    <row r="150" spans="1:27">
      <c r="A150" s="55"/>
      <c r="B150" s="52"/>
      <c r="C150" s="52"/>
      <c r="D150" s="52"/>
      <c r="E150" s="52"/>
      <c r="F150" s="52"/>
      <c r="G150" s="52"/>
      <c r="H150" s="52"/>
      <c r="I150" s="52"/>
      <c r="J150" s="52"/>
      <c r="K150" s="52"/>
      <c r="L150" s="52"/>
      <c r="M150" s="52"/>
      <c r="N150" s="52"/>
      <c r="O150" s="52"/>
      <c r="P150" s="52"/>
      <c r="Q150" s="52"/>
      <c r="R150" s="52"/>
      <c r="S150" s="52"/>
      <c r="T150" s="52"/>
      <c r="U150" s="52"/>
      <c r="V150" s="52"/>
      <c r="W150" s="52"/>
      <c r="X150" s="52"/>
      <c r="Y150" s="52"/>
      <c r="Z150" t="s">
        <v>625</v>
      </c>
      <c r="AA150" s="52"/>
    </row>
    <row r="151" spans="1:27">
      <c r="A151" s="55"/>
      <c r="B151" s="52"/>
      <c r="C151" s="52"/>
      <c r="D151" s="52"/>
      <c r="E151" s="52"/>
      <c r="F151" s="52"/>
      <c r="G151" s="52"/>
      <c r="H151" s="52"/>
      <c r="I151" s="52"/>
      <c r="J151" s="52"/>
      <c r="K151" s="52"/>
      <c r="L151" s="52"/>
      <c r="M151" s="52"/>
      <c r="N151" s="52"/>
      <c r="O151" s="52"/>
      <c r="P151" s="52"/>
      <c r="Q151" s="52"/>
      <c r="R151" s="52"/>
      <c r="S151" s="52"/>
      <c r="T151" s="52"/>
      <c r="U151" s="52"/>
      <c r="V151" s="52"/>
      <c r="W151" s="52"/>
      <c r="X151" s="52"/>
      <c r="Y151" s="52"/>
      <c r="Z151" t="s">
        <v>626</v>
      </c>
      <c r="AA151" s="52"/>
    </row>
    <row r="152" spans="1:27">
      <c r="A152" s="55"/>
      <c r="B152" s="52"/>
      <c r="C152" s="52"/>
      <c r="D152" s="52"/>
      <c r="E152" s="52"/>
      <c r="F152" s="52"/>
      <c r="G152" s="52"/>
      <c r="H152" s="52"/>
      <c r="I152" s="52"/>
      <c r="J152" s="52"/>
      <c r="K152" s="52"/>
      <c r="L152" s="52"/>
      <c r="M152" s="52"/>
      <c r="N152" s="52"/>
      <c r="O152" s="52"/>
      <c r="P152" s="52"/>
      <c r="Q152" s="52"/>
      <c r="R152" s="52"/>
      <c r="S152" s="52"/>
      <c r="T152" s="52"/>
      <c r="U152" s="52"/>
      <c r="V152" s="52"/>
      <c r="W152" s="52"/>
      <c r="X152" s="52"/>
      <c r="Y152" s="52"/>
      <c r="Z152" t="s">
        <v>627</v>
      </c>
      <c r="AA152" s="52"/>
    </row>
    <row r="153" spans="1:27">
      <c r="A153" s="55"/>
      <c r="B153" s="52"/>
      <c r="C153" s="52"/>
      <c r="D153" s="52"/>
      <c r="E153" s="52"/>
      <c r="F153" s="52"/>
      <c r="G153" s="52"/>
      <c r="H153" s="52"/>
      <c r="I153" s="52"/>
      <c r="J153" s="52"/>
      <c r="K153" s="52"/>
      <c r="L153" s="52"/>
      <c r="M153" s="52"/>
      <c r="N153" s="52"/>
      <c r="O153" s="52"/>
      <c r="P153" s="52"/>
      <c r="Q153" s="52"/>
      <c r="R153" s="52"/>
      <c r="S153" s="52"/>
      <c r="T153" s="52"/>
      <c r="U153" s="52"/>
      <c r="V153" s="52"/>
      <c r="W153" s="52"/>
      <c r="X153" s="52"/>
      <c r="Y153" s="52"/>
      <c r="Z153" t="s">
        <v>628</v>
      </c>
      <c r="AA153" s="52"/>
    </row>
    <row r="154" spans="1:27">
      <c r="A154" s="55"/>
      <c r="B154" s="52"/>
      <c r="C154" s="52"/>
      <c r="D154" s="52"/>
      <c r="E154" s="52"/>
      <c r="F154" s="52"/>
      <c r="G154" s="52"/>
      <c r="H154" s="52"/>
      <c r="I154" s="52"/>
      <c r="J154" s="52"/>
      <c r="K154" s="52"/>
      <c r="L154" s="52"/>
      <c r="M154" s="52"/>
      <c r="N154" s="52"/>
      <c r="O154" s="52"/>
      <c r="P154" s="52"/>
      <c r="Q154" s="52"/>
      <c r="R154" s="52"/>
      <c r="S154" s="52"/>
      <c r="T154" s="52"/>
      <c r="U154" s="52"/>
      <c r="V154" s="52"/>
      <c r="W154" s="52"/>
      <c r="X154" s="52"/>
      <c r="Y154" s="52"/>
      <c r="Z154" t="s">
        <v>629</v>
      </c>
      <c r="AA154" s="52"/>
    </row>
    <row r="155" spans="1:27">
      <c r="A155" s="55"/>
      <c r="B155" s="52"/>
      <c r="C155" s="52"/>
      <c r="D155" s="52"/>
      <c r="E155" s="52"/>
      <c r="F155" s="52"/>
      <c r="G155" s="52"/>
      <c r="H155" s="52"/>
      <c r="I155" s="52"/>
      <c r="J155" s="52"/>
      <c r="K155" s="52"/>
      <c r="L155" s="52"/>
      <c r="M155" s="52"/>
      <c r="N155" s="52"/>
      <c r="O155" s="52"/>
      <c r="P155" s="52"/>
      <c r="Q155" s="52"/>
      <c r="R155" s="52"/>
      <c r="S155" s="52"/>
      <c r="T155" s="52"/>
      <c r="U155" s="52"/>
      <c r="V155" s="52"/>
      <c r="W155" s="52"/>
      <c r="X155" s="52"/>
      <c r="Y155" s="52"/>
      <c r="Z155" t="s">
        <v>630</v>
      </c>
      <c r="AA155" s="52"/>
    </row>
    <row r="156" spans="1:27">
      <c r="A156" s="55"/>
      <c r="B156" s="52"/>
      <c r="C156" s="52"/>
      <c r="D156" s="52"/>
      <c r="E156" s="52"/>
      <c r="F156" s="52"/>
      <c r="G156" s="52"/>
      <c r="H156" s="52"/>
      <c r="I156" s="52"/>
      <c r="J156" s="52"/>
      <c r="K156" s="52"/>
      <c r="L156" s="52"/>
      <c r="M156" s="52"/>
      <c r="N156" s="52"/>
      <c r="O156" s="52"/>
      <c r="P156" s="52"/>
      <c r="Q156" s="52"/>
      <c r="R156" s="52"/>
      <c r="S156" s="52"/>
      <c r="T156" s="52"/>
      <c r="U156" s="52"/>
      <c r="V156" s="52"/>
      <c r="W156" s="52"/>
      <c r="X156" s="52"/>
      <c r="Y156" s="52"/>
      <c r="Z156" t="s">
        <v>631</v>
      </c>
      <c r="AA156" s="52"/>
    </row>
    <row r="157" spans="1:27">
      <c r="A157" s="55"/>
      <c r="B157" s="52"/>
      <c r="C157" s="52"/>
      <c r="D157" s="52"/>
      <c r="E157" s="52"/>
      <c r="F157" s="52"/>
      <c r="G157" s="52"/>
      <c r="H157" s="52"/>
      <c r="I157" s="52"/>
      <c r="J157" s="52"/>
      <c r="K157" s="52"/>
      <c r="L157" s="52"/>
      <c r="M157" s="52"/>
      <c r="N157" s="52"/>
      <c r="O157" s="52"/>
      <c r="P157" s="52"/>
      <c r="Q157" s="52"/>
      <c r="R157" s="52"/>
      <c r="S157" s="52"/>
      <c r="T157" s="52"/>
      <c r="U157" s="52"/>
      <c r="V157" s="52"/>
      <c r="W157" s="52"/>
      <c r="X157" s="52"/>
      <c r="Y157" s="52"/>
      <c r="Z157" t="s">
        <v>632</v>
      </c>
      <c r="AA157" s="52"/>
    </row>
    <row r="158" spans="1:27">
      <c r="A158" s="55"/>
      <c r="B158" s="52"/>
      <c r="C158" s="52"/>
      <c r="D158" s="52"/>
      <c r="E158" s="52"/>
      <c r="F158" s="52"/>
      <c r="G158" s="52"/>
      <c r="H158" s="52"/>
      <c r="I158" s="52"/>
      <c r="J158" s="52"/>
      <c r="K158" s="52"/>
      <c r="L158" s="52"/>
      <c r="M158" s="52"/>
      <c r="N158" s="52"/>
      <c r="O158" s="52"/>
      <c r="P158" s="52"/>
      <c r="Q158" s="52"/>
      <c r="R158" s="52"/>
      <c r="S158" s="52"/>
      <c r="T158" s="52"/>
      <c r="U158" s="52"/>
      <c r="V158" s="52"/>
      <c r="W158" s="52"/>
      <c r="X158" s="52"/>
      <c r="Y158" s="52"/>
      <c r="Z158" t="s">
        <v>633</v>
      </c>
      <c r="AA158" s="52"/>
    </row>
    <row r="159" spans="1:27">
      <c r="A159" s="55"/>
      <c r="B159" s="52"/>
      <c r="C159" s="52"/>
      <c r="D159" s="52"/>
      <c r="E159" s="52"/>
      <c r="F159" s="52"/>
      <c r="G159" s="52"/>
      <c r="H159" s="52"/>
      <c r="I159" s="52"/>
      <c r="J159" s="52"/>
      <c r="K159" s="52"/>
      <c r="L159" s="52"/>
      <c r="M159" s="52"/>
      <c r="N159" s="52"/>
      <c r="O159" s="52"/>
      <c r="P159" s="52"/>
      <c r="Q159" s="52"/>
      <c r="R159" s="52"/>
      <c r="S159" s="52"/>
      <c r="T159" s="52"/>
      <c r="U159" s="52"/>
      <c r="V159" s="52"/>
      <c r="W159" s="52"/>
      <c r="X159" s="52"/>
      <c r="Y159" s="52"/>
      <c r="Z159" t="s">
        <v>634</v>
      </c>
      <c r="AA159" s="52"/>
    </row>
    <row r="160" spans="1:27">
      <c r="A160" s="55"/>
      <c r="B160" s="52"/>
      <c r="C160" s="52"/>
      <c r="D160" s="52"/>
      <c r="E160" s="52"/>
      <c r="F160" s="52"/>
      <c r="G160" s="52"/>
      <c r="H160" s="52"/>
      <c r="I160" s="52"/>
      <c r="J160" s="52"/>
      <c r="K160" s="52"/>
      <c r="L160" s="52"/>
      <c r="M160" s="52"/>
      <c r="N160" s="52"/>
      <c r="O160" s="52"/>
      <c r="P160" s="52"/>
      <c r="Q160" s="52"/>
      <c r="R160" s="52"/>
      <c r="S160" s="52"/>
      <c r="T160" s="52"/>
      <c r="U160" s="52"/>
      <c r="V160" s="52"/>
      <c r="W160" s="52"/>
      <c r="X160" s="52"/>
      <c r="Y160" s="52"/>
      <c r="Z160" t="s">
        <v>635</v>
      </c>
      <c r="AA160" s="52"/>
    </row>
    <row r="161" spans="1:27">
      <c r="A161" s="55"/>
      <c r="B161" s="52"/>
      <c r="C161" s="52"/>
      <c r="D161" s="52"/>
      <c r="E161" s="52"/>
      <c r="F161" s="52"/>
      <c r="G161" s="52"/>
      <c r="H161" s="52"/>
      <c r="I161" s="52"/>
      <c r="J161" s="52"/>
      <c r="K161" s="52"/>
      <c r="L161" s="52"/>
      <c r="M161" s="52"/>
      <c r="N161" s="52"/>
      <c r="O161" s="52"/>
      <c r="P161" s="52"/>
      <c r="Q161" s="52"/>
      <c r="R161" s="52"/>
      <c r="S161" s="52"/>
      <c r="T161" s="52"/>
      <c r="U161" s="52"/>
      <c r="V161" s="52"/>
      <c r="W161" s="52"/>
      <c r="X161" s="52"/>
      <c r="Y161" s="52"/>
      <c r="Z161" t="s">
        <v>636</v>
      </c>
      <c r="AA161" s="52"/>
    </row>
    <row r="162" spans="1:27">
      <c r="A162" s="55"/>
      <c r="B162" s="52"/>
      <c r="C162" s="52"/>
      <c r="D162" s="52"/>
      <c r="E162" s="52"/>
      <c r="F162" s="52"/>
      <c r="G162" s="52"/>
      <c r="H162" s="52"/>
      <c r="I162" s="52"/>
      <c r="J162" s="52"/>
      <c r="K162" s="52"/>
      <c r="L162" s="52"/>
      <c r="M162" s="52"/>
      <c r="N162" s="52"/>
      <c r="O162" s="52"/>
      <c r="P162" s="52"/>
      <c r="Q162" s="52"/>
      <c r="R162" s="52"/>
      <c r="S162" s="52"/>
      <c r="T162" s="52"/>
      <c r="U162" s="52"/>
      <c r="V162" s="52"/>
      <c r="W162" s="52"/>
      <c r="X162" s="52"/>
      <c r="Y162" s="52"/>
      <c r="Z162" t="s">
        <v>637</v>
      </c>
      <c r="AA162" s="52"/>
    </row>
    <row r="163" spans="1:27">
      <c r="A163" s="55"/>
      <c r="B163" s="52"/>
      <c r="C163" s="52"/>
      <c r="D163" s="52"/>
      <c r="E163" s="52"/>
      <c r="F163" s="52"/>
      <c r="G163" s="52"/>
      <c r="H163" s="52"/>
      <c r="I163" s="52"/>
      <c r="J163" s="52"/>
      <c r="K163" s="52"/>
      <c r="L163" s="52"/>
      <c r="M163" s="52"/>
      <c r="N163" s="52"/>
      <c r="O163" s="52"/>
      <c r="P163" s="52"/>
      <c r="Q163" s="52"/>
      <c r="R163" s="52"/>
      <c r="S163" s="52"/>
      <c r="T163" s="52"/>
      <c r="U163" s="52"/>
      <c r="V163" s="52"/>
      <c r="W163" s="52"/>
      <c r="X163" s="52"/>
      <c r="Y163" s="52"/>
      <c r="Z163" t="s">
        <v>638</v>
      </c>
      <c r="AA163" s="52"/>
    </row>
    <row r="164" spans="1:27">
      <c r="A164" s="55"/>
      <c r="B164" s="52"/>
      <c r="C164" s="52"/>
      <c r="D164" s="52"/>
      <c r="E164" s="52"/>
      <c r="F164" s="52"/>
      <c r="G164" s="52"/>
      <c r="H164" s="52"/>
      <c r="I164" s="52"/>
      <c r="J164" s="52"/>
      <c r="K164" s="52"/>
      <c r="L164" s="52"/>
      <c r="M164" s="52"/>
      <c r="N164" s="52"/>
      <c r="O164" s="52"/>
      <c r="P164" s="52"/>
      <c r="Q164" s="52"/>
      <c r="R164" s="52"/>
      <c r="S164" s="52"/>
      <c r="T164" s="52"/>
      <c r="U164" s="52"/>
      <c r="V164" s="52"/>
      <c r="W164" s="52"/>
      <c r="X164" s="52"/>
      <c r="Y164" s="52"/>
      <c r="Z164" t="s">
        <v>639</v>
      </c>
      <c r="AA164" s="52"/>
    </row>
    <row r="165" spans="1:27">
      <c r="A165" s="55"/>
      <c r="B165" s="52"/>
      <c r="C165" s="52"/>
      <c r="D165" s="52"/>
      <c r="E165" s="52"/>
      <c r="F165" s="52"/>
      <c r="G165" s="52"/>
      <c r="H165" s="52"/>
      <c r="I165" s="52"/>
      <c r="J165" s="52"/>
      <c r="K165" s="52"/>
      <c r="L165" s="52"/>
      <c r="M165" s="52"/>
      <c r="N165" s="52"/>
      <c r="O165" s="52"/>
      <c r="P165" s="52"/>
      <c r="Q165" s="52"/>
      <c r="R165" s="52"/>
      <c r="S165" s="52"/>
      <c r="T165" s="52"/>
      <c r="U165" s="52"/>
      <c r="V165" s="52"/>
      <c r="W165" s="52"/>
      <c r="X165" s="52"/>
      <c r="Y165" s="52"/>
      <c r="Z165" t="s">
        <v>640</v>
      </c>
      <c r="AA165" s="52"/>
    </row>
    <row r="166" spans="1:27">
      <c r="A166" s="55"/>
      <c r="B166" s="52"/>
      <c r="C166" s="52"/>
      <c r="D166" s="52"/>
      <c r="E166" s="52"/>
      <c r="F166" s="52"/>
      <c r="G166" s="52"/>
      <c r="H166" s="52"/>
      <c r="I166" s="52"/>
      <c r="J166" s="52"/>
      <c r="K166" s="52"/>
      <c r="L166" s="52"/>
      <c r="M166" s="52"/>
      <c r="N166" s="52"/>
      <c r="O166" s="52"/>
      <c r="P166" s="52"/>
      <c r="Q166" s="52"/>
      <c r="R166" s="52"/>
      <c r="S166" s="52"/>
      <c r="T166" s="52"/>
      <c r="U166" s="52"/>
      <c r="V166" s="52"/>
      <c r="W166" s="52"/>
      <c r="X166" s="52"/>
      <c r="Y166" s="52"/>
      <c r="Z166" t="s">
        <v>641</v>
      </c>
      <c r="AA166" s="52"/>
    </row>
    <row r="167" spans="1:27">
      <c r="A167" s="55"/>
      <c r="B167" s="52"/>
      <c r="C167" s="52"/>
      <c r="D167" s="52"/>
      <c r="E167" s="52"/>
      <c r="F167" s="52"/>
      <c r="G167" s="52"/>
      <c r="H167" s="52"/>
      <c r="I167" s="52"/>
      <c r="J167" s="52"/>
      <c r="K167" s="52"/>
      <c r="L167" s="52"/>
      <c r="M167" s="52"/>
      <c r="N167" s="52"/>
      <c r="O167" s="52"/>
      <c r="P167" s="52"/>
      <c r="Q167" s="52"/>
      <c r="R167" s="52"/>
      <c r="S167" s="52"/>
      <c r="T167" s="52"/>
      <c r="U167" s="52"/>
      <c r="V167" s="52"/>
      <c r="W167" s="52"/>
      <c r="X167" s="52"/>
      <c r="Y167" s="52"/>
      <c r="Z167" t="s">
        <v>642</v>
      </c>
      <c r="AA167" s="52"/>
    </row>
    <row r="168" spans="1:27">
      <c r="A168" s="55"/>
      <c r="B168" s="52"/>
      <c r="C168" s="52"/>
      <c r="D168" s="52"/>
      <c r="E168" s="52"/>
      <c r="F168" s="52"/>
      <c r="G168" s="52"/>
      <c r="H168" s="52"/>
      <c r="I168" s="52"/>
      <c r="J168" s="52"/>
      <c r="K168" s="52"/>
      <c r="L168" s="52"/>
      <c r="M168" s="52"/>
      <c r="N168" s="52"/>
      <c r="O168" s="52"/>
      <c r="P168" s="52"/>
      <c r="Q168" s="52"/>
      <c r="R168" s="52"/>
      <c r="S168" s="52"/>
      <c r="T168" s="52"/>
      <c r="U168" s="52"/>
      <c r="V168" s="52"/>
      <c r="W168" s="52"/>
      <c r="X168" s="52"/>
      <c r="Y168" s="52"/>
      <c r="Z168" t="s">
        <v>643</v>
      </c>
      <c r="AA168" s="52"/>
    </row>
    <row r="169" spans="1:27">
      <c r="A169" s="55"/>
      <c r="B169" s="52"/>
      <c r="C169" s="52"/>
      <c r="D169" s="52"/>
      <c r="E169" s="52"/>
      <c r="F169" s="52"/>
      <c r="G169" s="52"/>
      <c r="H169" s="52"/>
      <c r="I169" s="52"/>
      <c r="J169" s="52"/>
      <c r="K169" s="52"/>
      <c r="L169" s="52"/>
      <c r="M169" s="52"/>
      <c r="N169" s="52"/>
      <c r="O169" s="52"/>
      <c r="P169" s="52"/>
      <c r="Q169" s="52"/>
      <c r="R169" s="52"/>
      <c r="S169" s="52"/>
      <c r="T169" s="52"/>
      <c r="U169" s="52"/>
      <c r="V169" s="52"/>
      <c r="W169" s="52"/>
      <c r="X169" s="52"/>
      <c r="Y169" s="52"/>
      <c r="Z169" t="s">
        <v>644</v>
      </c>
      <c r="AA169" s="52"/>
    </row>
    <row r="170" spans="1:27">
      <c r="A170" s="55"/>
      <c r="B170" s="52"/>
      <c r="C170" s="52"/>
      <c r="D170" s="52"/>
      <c r="E170" s="52"/>
      <c r="F170" s="52"/>
      <c r="G170" s="52"/>
      <c r="H170" s="52"/>
      <c r="I170" s="52"/>
      <c r="J170" s="52"/>
      <c r="K170" s="52"/>
      <c r="L170" s="52"/>
      <c r="M170" s="52"/>
      <c r="N170" s="52"/>
      <c r="O170" s="52"/>
      <c r="P170" s="52"/>
      <c r="Q170" s="52"/>
      <c r="R170" s="52"/>
      <c r="S170" s="52"/>
      <c r="T170" s="52"/>
      <c r="U170" s="52"/>
      <c r="V170" s="52"/>
      <c r="W170" s="52"/>
      <c r="X170" s="52"/>
      <c r="Y170" s="52"/>
      <c r="Z170" t="s">
        <v>645</v>
      </c>
      <c r="AA170" s="52"/>
    </row>
    <row r="171" spans="1:27">
      <c r="A171" s="55"/>
      <c r="B171" s="52"/>
      <c r="C171" s="52"/>
      <c r="D171" s="52"/>
      <c r="E171" s="52"/>
      <c r="F171" s="52"/>
      <c r="G171" s="52"/>
      <c r="H171" s="52"/>
      <c r="I171" s="52"/>
      <c r="J171" s="52"/>
      <c r="K171" s="52"/>
      <c r="L171" s="52"/>
      <c r="M171" s="52"/>
      <c r="N171" s="52"/>
      <c r="O171" s="52"/>
      <c r="P171" s="52"/>
      <c r="Q171" s="52"/>
      <c r="R171" s="52"/>
      <c r="S171" s="52"/>
      <c r="T171" s="52"/>
      <c r="U171" s="52"/>
      <c r="V171" s="52"/>
      <c r="W171" s="52"/>
      <c r="X171" s="52"/>
      <c r="Y171" s="52"/>
      <c r="Z171" t="s">
        <v>646</v>
      </c>
      <c r="AA171" s="52"/>
    </row>
    <row r="172" spans="1:27">
      <c r="A172" s="55"/>
      <c r="B172" s="52"/>
      <c r="C172" s="52"/>
      <c r="D172" s="52"/>
      <c r="E172" s="52"/>
      <c r="F172" s="52"/>
      <c r="G172" s="52"/>
      <c r="H172" s="52"/>
      <c r="I172" s="52"/>
      <c r="J172" s="52"/>
      <c r="K172" s="52"/>
      <c r="L172" s="52"/>
      <c r="M172" s="52"/>
      <c r="N172" s="52"/>
      <c r="O172" s="52"/>
      <c r="P172" s="52"/>
      <c r="Q172" s="52"/>
      <c r="R172" s="52"/>
      <c r="S172" s="52"/>
      <c r="T172" s="52"/>
      <c r="U172" s="52"/>
      <c r="V172" s="52"/>
      <c r="W172" s="52"/>
      <c r="X172" s="52"/>
      <c r="Y172" s="52"/>
      <c r="Z172" t="s">
        <v>647</v>
      </c>
      <c r="AA172" s="52"/>
    </row>
    <row r="173" spans="1:27">
      <c r="A173" s="55"/>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t="s">
        <v>648</v>
      </c>
      <c r="AA173" s="52"/>
    </row>
    <row r="174" spans="1:27">
      <c r="A174" s="55"/>
      <c r="B174" s="52"/>
      <c r="C174" s="52"/>
      <c r="D174" s="52"/>
      <c r="E174" s="52"/>
      <c r="F174" s="52"/>
      <c r="G174" s="52"/>
      <c r="H174" s="52"/>
      <c r="I174" s="52"/>
      <c r="J174" s="52"/>
      <c r="K174" s="52"/>
      <c r="L174" s="52"/>
      <c r="M174" s="52"/>
      <c r="N174" s="52"/>
      <c r="O174" s="52"/>
      <c r="P174" s="52"/>
      <c r="Q174" s="52"/>
      <c r="R174" s="52"/>
      <c r="S174" s="52"/>
      <c r="T174" s="52"/>
      <c r="U174" s="52"/>
      <c r="V174" s="52"/>
      <c r="W174" s="52"/>
      <c r="X174" s="52"/>
      <c r="Y174" s="52"/>
      <c r="Z174" t="s">
        <v>649</v>
      </c>
      <c r="AA174" s="52"/>
    </row>
    <row r="175" spans="1:27">
      <c r="A175" s="55"/>
      <c r="B175" s="52"/>
      <c r="C175" s="52"/>
      <c r="D175" s="52"/>
      <c r="E175" s="52"/>
      <c r="F175" s="52"/>
      <c r="G175" s="52"/>
      <c r="H175" s="52"/>
      <c r="I175" s="52"/>
      <c r="J175" s="52"/>
      <c r="K175" s="52"/>
      <c r="L175" s="52"/>
      <c r="M175" s="52"/>
      <c r="N175" s="52"/>
      <c r="O175" s="52"/>
      <c r="P175" s="52"/>
      <c r="Q175" s="52"/>
      <c r="R175" s="52"/>
      <c r="S175" s="52"/>
      <c r="T175" s="52"/>
      <c r="U175" s="52"/>
      <c r="V175" s="52"/>
      <c r="W175" s="52"/>
      <c r="X175" s="52"/>
      <c r="Y175" s="52"/>
      <c r="Z175" t="s">
        <v>650</v>
      </c>
      <c r="AA175" s="52"/>
    </row>
    <row r="176" spans="1:27">
      <c r="A176" s="55"/>
      <c r="B176" s="52"/>
      <c r="C176" s="52"/>
      <c r="D176" s="52"/>
      <c r="E176" s="52"/>
      <c r="F176" s="52"/>
      <c r="G176" s="52"/>
      <c r="H176" s="52"/>
      <c r="I176" s="52"/>
      <c r="J176" s="52"/>
      <c r="K176" s="52"/>
      <c r="L176" s="52"/>
      <c r="M176" s="52"/>
      <c r="N176" s="52"/>
      <c r="O176" s="52"/>
      <c r="P176" s="52"/>
      <c r="Q176" s="52"/>
      <c r="R176" s="52"/>
      <c r="S176" s="52"/>
      <c r="T176" s="52"/>
      <c r="U176" s="52"/>
      <c r="V176" s="52"/>
      <c r="W176" s="52"/>
      <c r="X176" s="52"/>
      <c r="Y176" s="52"/>
      <c r="Z176" t="s">
        <v>651</v>
      </c>
      <c r="AA176" s="52"/>
    </row>
    <row r="177" spans="1:27">
      <c r="A177" s="55"/>
      <c r="B177" s="52"/>
      <c r="C177" s="52"/>
      <c r="D177" s="52"/>
      <c r="E177" s="52"/>
      <c r="F177" s="52"/>
      <c r="G177" s="52"/>
      <c r="H177" s="52"/>
      <c r="I177" s="52"/>
      <c r="J177" s="52"/>
      <c r="K177" s="52"/>
      <c r="L177" s="52"/>
      <c r="M177" s="52"/>
      <c r="N177" s="52"/>
      <c r="O177" s="52"/>
      <c r="P177" s="52"/>
      <c r="Q177" s="52"/>
      <c r="R177" s="52"/>
      <c r="S177" s="52"/>
      <c r="T177" s="52"/>
      <c r="U177" s="52"/>
      <c r="V177" s="52"/>
      <c r="W177" s="52"/>
      <c r="X177" s="52"/>
      <c r="Y177" s="52"/>
      <c r="Z177" t="s">
        <v>652</v>
      </c>
      <c r="AA177" s="52"/>
    </row>
    <row r="178" spans="1:27">
      <c r="A178" s="55"/>
      <c r="B178" s="52"/>
      <c r="C178" s="52"/>
      <c r="D178" s="52"/>
      <c r="E178" s="52"/>
      <c r="F178" s="52"/>
      <c r="G178" s="52"/>
      <c r="H178" s="52"/>
      <c r="I178" s="52"/>
      <c r="J178" s="52"/>
      <c r="K178" s="52"/>
      <c r="L178" s="52"/>
      <c r="M178" s="52"/>
      <c r="N178" s="52"/>
      <c r="O178" s="52"/>
      <c r="P178" s="52"/>
      <c r="Q178" s="52"/>
      <c r="R178" s="52"/>
      <c r="S178" s="52"/>
      <c r="T178" s="52"/>
      <c r="U178" s="52"/>
      <c r="V178" s="52"/>
      <c r="W178" s="52"/>
      <c r="X178" s="52"/>
      <c r="Y178" s="52"/>
      <c r="Z178" t="s">
        <v>653</v>
      </c>
      <c r="AA178" s="52"/>
    </row>
    <row r="179" spans="1:27">
      <c r="A179" s="55"/>
      <c r="B179" s="52"/>
      <c r="C179" s="52"/>
      <c r="D179" s="52"/>
      <c r="E179" s="52"/>
      <c r="F179" s="52"/>
      <c r="G179" s="52"/>
      <c r="H179" s="52"/>
      <c r="I179" s="52"/>
      <c r="J179" s="52"/>
      <c r="K179" s="52"/>
      <c r="L179" s="52"/>
      <c r="M179" s="52"/>
      <c r="N179" s="52"/>
      <c r="O179" s="52"/>
      <c r="P179" s="52"/>
      <c r="Q179" s="52"/>
      <c r="R179" s="52"/>
      <c r="S179" s="52"/>
      <c r="T179" s="52"/>
      <c r="U179" s="52"/>
      <c r="V179" s="52"/>
      <c r="W179" s="52"/>
      <c r="X179" s="52"/>
      <c r="Y179" s="52"/>
      <c r="Z179" t="s">
        <v>654</v>
      </c>
      <c r="AA179" s="52"/>
    </row>
    <row r="180" spans="1:27">
      <c r="A180" s="55"/>
      <c r="B180" s="52"/>
      <c r="C180" s="52"/>
      <c r="D180" s="52"/>
      <c r="E180" s="52"/>
      <c r="F180" s="52"/>
      <c r="G180" s="52"/>
      <c r="H180" s="52"/>
      <c r="I180" s="52"/>
      <c r="J180" s="52"/>
      <c r="K180" s="52"/>
      <c r="L180" s="52"/>
      <c r="M180" s="52"/>
      <c r="N180" s="52"/>
      <c r="O180" s="52"/>
      <c r="P180" s="52"/>
      <c r="Q180" s="52"/>
      <c r="R180" s="52"/>
      <c r="S180" s="52"/>
      <c r="T180" s="52"/>
      <c r="U180" s="52"/>
      <c r="V180" s="52"/>
      <c r="W180" s="52"/>
      <c r="X180" s="52"/>
      <c r="Y180" s="52"/>
      <c r="Z180" t="s">
        <v>655</v>
      </c>
      <c r="AA180" s="52"/>
    </row>
    <row r="181" spans="1:27">
      <c r="A181" s="55"/>
      <c r="B181" s="52"/>
      <c r="C181" s="52"/>
      <c r="D181" s="52"/>
      <c r="E181" s="52"/>
      <c r="F181" s="52"/>
      <c r="G181" s="52"/>
      <c r="H181" s="52"/>
      <c r="I181" s="52"/>
      <c r="J181" s="52"/>
      <c r="K181" s="52"/>
      <c r="L181" s="52"/>
      <c r="M181" s="52"/>
      <c r="N181" s="52"/>
      <c r="O181" s="52"/>
      <c r="P181" s="52"/>
      <c r="Q181" s="52"/>
      <c r="R181" s="52"/>
      <c r="S181" s="52"/>
      <c r="T181" s="52"/>
      <c r="U181" s="52"/>
      <c r="V181" s="52"/>
      <c r="W181" s="52"/>
      <c r="X181" s="52"/>
      <c r="Y181" s="52"/>
      <c r="Z181" t="s">
        <v>656</v>
      </c>
      <c r="AA181" s="52"/>
    </row>
    <row r="182" spans="1:27">
      <c r="A182" s="55"/>
      <c r="B182" s="52"/>
      <c r="C182" s="52"/>
      <c r="D182" s="52"/>
      <c r="E182" s="52"/>
      <c r="F182" s="52"/>
      <c r="G182" s="52"/>
      <c r="H182" s="52"/>
      <c r="I182" s="52"/>
      <c r="J182" s="52"/>
      <c r="K182" s="52"/>
      <c r="L182" s="52"/>
      <c r="M182" s="52"/>
      <c r="N182" s="52"/>
      <c r="O182" s="52"/>
      <c r="P182" s="52"/>
      <c r="Q182" s="52"/>
      <c r="R182" s="52"/>
      <c r="S182" s="52"/>
      <c r="T182" s="52"/>
      <c r="U182" s="52"/>
      <c r="V182" s="52"/>
      <c r="W182" s="52"/>
      <c r="X182" s="52"/>
      <c r="Y182" s="52"/>
      <c r="Z182" t="s">
        <v>657</v>
      </c>
      <c r="AA182" s="52"/>
    </row>
    <row r="183" spans="1:27">
      <c r="A183" s="55"/>
      <c r="B183" s="52"/>
      <c r="C183" s="52"/>
      <c r="D183" s="52"/>
      <c r="E183" s="52"/>
      <c r="F183" s="52"/>
      <c r="G183" s="52"/>
      <c r="H183" s="52"/>
      <c r="I183" s="52"/>
      <c r="J183" s="52"/>
      <c r="K183" s="52"/>
      <c r="L183" s="52"/>
      <c r="M183" s="52"/>
      <c r="N183" s="52"/>
      <c r="O183" s="52"/>
      <c r="P183" s="52"/>
      <c r="Q183" s="52"/>
      <c r="R183" s="52"/>
      <c r="S183" s="52"/>
      <c r="T183" s="52"/>
      <c r="U183" s="52"/>
      <c r="V183" s="52"/>
      <c r="W183" s="52"/>
      <c r="X183" s="52"/>
      <c r="Y183" s="52"/>
      <c r="Z183" t="s">
        <v>658</v>
      </c>
      <c r="AA183" s="52"/>
    </row>
    <row r="184" spans="1:27">
      <c r="A184" s="55"/>
      <c r="B184" s="52"/>
      <c r="C184" s="52"/>
      <c r="D184" s="52"/>
      <c r="E184" s="52"/>
      <c r="F184" s="52"/>
      <c r="G184" s="52"/>
      <c r="H184" s="52"/>
      <c r="I184" s="52"/>
      <c r="J184" s="52"/>
      <c r="K184" s="52"/>
      <c r="L184" s="52"/>
      <c r="M184" s="52"/>
      <c r="N184" s="52"/>
      <c r="O184" s="52"/>
      <c r="P184" s="52"/>
      <c r="Q184" s="52"/>
      <c r="R184" s="52"/>
      <c r="S184" s="52"/>
      <c r="T184" s="52"/>
      <c r="U184" s="52"/>
      <c r="V184" s="52"/>
      <c r="W184" s="52"/>
      <c r="X184" s="52"/>
      <c r="Y184" s="52"/>
      <c r="Z184" t="s">
        <v>659</v>
      </c>
      <c r="AA184" s="52"/>
    </row>
    <row r="185" spans="1:27">
      <c r="A185" s="55"/>
      <c r="B185" s="52"/>
      <c r="C185" s="52"/>
      <c r="D185" s="52"/>
      <c r="E185" s="52"/>
      <c r="F185" s="52"/>
      <c r="G185" s="52"/>
      <c r="H185" s="52"/>
      <c r="I185" s="52"/>
      <c r="J185" s="52"/>
      <c r="K185" s="52"/>
      <c r="L185" s="52"/>
      <c r="M185" s="52"/>
      <c r="N185" s="52"/>
      <c r="O185" s="52"/>
      <c r="P185" s="52"/>
      <c r="Q185" s="52"/>
      <c r="R185" s="52"/>
      <c r="S185" s="52"/>
      <c r="T185" s="52"/>
      <c r="U185" s="52"/>
      <c r="V185" s="52"/>
      <c r="W185" s="52"/>
      <c r="X185" s="52"/>
      <c r="Y185" s="52"/>
      <c r="Z185" t="s">
        <v>660</v>
      </c>
      <c r="AA185" s="52"/>
    </row>
    <row r="186" spans="1:27">
      <c r="A186" s="55"/>
      <c r="B186" s="52"/>
      <c r="C186" s="52"/>
      <c r="D186" s="52"/>
      <c r="E186" s="52"/>
      <c r="F186" s="52"/>
      <c r="G186" s="52"/>
      <c r="H186" s="52"/>
      <c r="I186" s="52"/>
      <c r="J186" s="52"/>
      <c r="K186" s="52"/>
      <c r="L186" s="52"/>
      <c r="M186" s="52"/>
      <c r="N186" s="52"/>
      <c r="O186" s="52"/>
      <c r="P186" s="52"/>
      <c r="Q186" s="52"/>
      <c r="R186" s="52"/>
      <c r="S186" s="52"/>
      <c r="T186" s="52"/>
      <c r="U186" s="52"/>
      <c r="V186" s="52"/>
      <c r="W186" s="52"/>
      <c r="X186" s="52"/>
      <c r="Y186" s="52"/>
      <c r="Z186" t="s">
        <v>661</v>
      </c>
      <c r="AA186" s="52"/>
    </row>
    <row r="187" spans="1:27">
      <c r="A187" s="55"/>
      <c r="B187" s="52"/>
      <c r="C187" s="52"/>
      <c r="D187" s="52"/>
      <c r="E187" s="52"/>
      <c r="F187" s="52"/>
      <c r="G187" s="52"/>
      <c r="H187" s="52"/>
      <c r="I187" s="52"/>
      <c r="J187" s="52"/>
      <c r="K187" s="52"/>
      <c r="L187" s="52"/>
      <c r="M187" s="52"/>
      <c r="N187" s="52"/>
      <c r="O187" s="52"/>
      <c r="P187" s="52"/>
      <c r="Q187" s="52"/>
      <c r="R187" s="52"/>
      <c r="S187" s="52"/>
      <c r="T187" s="52"/>
      <c r="U187" s="52"/>
      <c r="V187" s="52"/>
      <c r="W187" s="52"/>
      <c r="X187" s="52"/>
      <c r="Y187" s="52"/>
      <c r="Z187" t="s">
        <v>662</v>
      </c>
      <c r="AA187" s="52"/>
    </row>
    <row r="188" spans="1:27">
      <c r="A188" s="55"/>
      <c r="B188" s="52"/>
      <c r="C188" s="52"/>
      <c r="D188" s="52"/>
      <c r="E188" s="52"/>
      <c r="F188" s="52"/>
      <c r="G188" s="52"/>
      <c r="H188" s="52"/>
      <c r="I188" s="52"/>
      <c r="J188" s="52"/>
      <c r="K188" s="52"/>
      <c r="L188" s="52"/>
      <c r="M188" s="52"/>
      <c r="N188" s="52"/>
      <c r="O188" s="52"/>
      <c r="P188" s="52"/>
      <c r="Q188" s="52"/>
      <c r="R188" s="52"/>
      <c r="S188" s="52"/>
      <c r="T188" s="52"/>
      <c r="U188" s="52"/>
      <c r="V188" s="52"/>
      <c r="W188" s="52"/>
      <c r="X188" s="52"/>
      <c r="Y188" s="52"/>
      <c r="Z188" t="s">
        <v>663</v>
      </c>
      <c r="AA188" s="52"/>
    </row>
    <row r="189" spans="1:27">
      <c r="A189" s="55"/>
      <c r="B189" s="52"/>
      <c r="C189" s="52"/>
      <c r="D189" s="52"/>
      <c r="E189" s="52"/>
      <c r="F189" s="52"/>
      <c r="G189" s="52"/>
      <c r="H189" s="52"/>
      <c r="I189" s="52"/>
      <c r="J189" s="52"/>
      <c r="K189" s="52"/>
      <c r="L189" s="52"/>
      <c r="M189" s="52"/>
      <c r="N189" s="52"/>
      <c r="O189" s="52"/>
      <c r="P189" s="52"/>
      <c r="Q189" s="52"/>
      <c r="R189" s="52"/>
      <c r="S189" s="52"/>
      <c r="T189" s="52"/>
      <c r="U189" s="52"/>
      <c r="V189" s="52"/>
      <c r="W189" s="52"/>
      <c r="X189" s="52"/>
      <c r="Y189" s="52"/>
      <c r="Z189" t="s">
        <v>664</v>
      </c>
      <c r="AA189" s="52"/>
    </row>
    <row r="190" spans="1:27">
      <c r="A190" s="55"/>
      <c r="B190" s="52"/>
      <c r="C190" s="52"/>
      <c r="D190" s="52"/>
      <c r="E190" s="52"/>
      <c r="F190" s="52"/>
      <c r="G190" s="52"/>
      <c r="H190" s="52"/>
      <c r="I190" s="52"/>
      <c r="J190" s="52"/>
      <c r="K190" s="52"/>
      <c r="L190" s="52"/>
      <c r="M190" s="52"/>
      <c r="N190" s="52"/>
      <c r="O190" s="52"/>
      <c r="P190" s="52"/>
      <c r="Q190" s="52"/>
      <c r="R190" s="52"/>
      <c r="S190" s="52"/>
      <c r="T190" s="52"/>
      <c r="U190" s="52"/>
      <c r="V190" s="52"/>
      <c r="W190" s="52"/>
      <c r="X190" s="52"/>
      <c r="Y190" s="52"/>
      <c r="Z190" t="s">
        <v>665</v>
      </c>
      <c r="AA190" s="52"/>
    </row>
    <row r="191" spans="1:27">
      <c r="A191" s="55"/>
      <c r="B191" s="52"/>
      <c r="C191" s="52"/>
      <c r="D191" s="52"/>
      <c r="E191" s="52"/>
      <c r="F191" s="52"/>
      <c r="G191" s="52"/>
      <c r="H191" s="52"/>
      <c r="I191" s="52"/>
      <c r="J191" s="52"/>
      <c r="K191" s="52"/>
      <c r="L191" s="52"/>
      <c r="M191" s="52"/>
      <c r="N191" s="52"/>
      <c r="O191" s="52"/>
      <c r="P191" s="52"/>
      <c r="Q191" s="52"/>
      <c r="R191" s="52"/>
      <c r="S191" s="52"/>
      <c r="T191" s="52"/>
      <c r="U191" s="52"/>
      <c r="V191" s="52"/>
      <c r="W191" s="52"/>
      <c r="X191" s="52"/>
      <c r="Y191" s="52"/>
      <c r="Z191" t="s">
        <v>666</v>
      </c>
      <c r="AA191" s="52"/>
    </row>
    <row r="192" spans="1:27">
      <c r="A192" s="55"/>
      <c r="B192" s="52"/>
      <c r="C192" s="52"/>
      <c r="D192" s="52"/>
      <c r="E192" s="52"/>
      <c r="F192" s="52"/>
      <c r="G192" s="52"/>
      <c r="H192" s="52"/>
      <c r="I192" s="52"/>
      <c r="J192" s="52"/>
      <c r="K192" s="52"/>
      <c r="L192" s="52"/>
      <c r="M192" s="52"/>
      <c r="N192" s="52"/>
      <c r="O192" s="52"/>
      <c r="P192" s="52"/>
      <c r="Q192" s="52"/>
      <c r="R192" s="52"/>
      <c r="S192" s="52"/>
      <c r="T192" s="52"/>
      <c r="U192" s="52"/>
      <c r="V192" s="52"/>
      <c r="W192" s="52"/>
      <c r="X192" s="52"/>
      <c r="Y192" s="52"/>
      <c r="Z192" t="s">
        <v>667</v>
      </c>
      <c r="AA192" s="52"/>
    </row>
    <row r="193" spans="1:27">
      <c r="A193" s="55"/>
      <c r="B193" s="52"/>
      <c r="C193" s="52"/>
      <c r="D193" s="52"/>
      <c r="E193" s="52"/>
      <c r="F193" s="52"/>
      <c r="G193" s="52"/>
      <c r="H193" s="52"/>
      <c r="I193" s="52"/>
      <c r="J193" s="52"/>
      <c r="K193" s="52"/>
      <c r="L193" s="52"/>
      <c r="M193" s="52"/>
      <c r="N193" s="52"/>
      <c r="O193" s="52"/>
      <c r="P193" s="52"/>
      <c r="Q193" s="52"/>
      <c r="R193" s="52"/>
      <c r="S193" s="52"/>
      <c r="T193" s="52"/>
      <c r="U193" s="52"/>
      <c r="V193" s="52"/>
      <c r="W193" s="52"/>
      <c r="X193" s="52"/>
      <c r="Y193" s="52"/>
      <c r="Z193" t="s">
        <v>668</v>
      </c>
      <c r="AA193" s="52"/>
    </row>
    <row r="194" spans="1:27">
      <c r="A194" s="55"/>
      <c r="B194" s="52"/>
      <c r="C194" s="52"/>
      <c r="D194" s="52"/>
      <c r="E194" s="52"/>
      <c r="F194" s="52"/>
      <c r="G194" s="52"/>
      <c r="H194" s="52"/>
      <c r="I194" s="52"/>
      <c r="J194" s="52"/>
      <c r="K194" s="52"/>
      <c r="L194" s="52"/>
      <c r="M194" s="52"/>
      <c r="N194" s="52"/>
      <c r="O194" s="52"/>
      <c r="P194" s="52"/>
      <c r="Q194" s="52"/>
      <c r="R194" s="52"/>
      <c r="S194" s="52"/>
      <c r="T194" s="52"/>
      <c r="U194" s="52"/>
      <c r="V194" s="52"/>
      <c r="W194" s="52"/>
      <c r="X194" s="52"/>
      <c r="Y194" s="52"/>
      <c r="Z194" t="s">
        <v>669</v>
      </c>
      <c r="AA194" s="52"/>
    </row>
    <row r="195" spans="1:27">
      <c r="A195" s="55"/>
      <c r="B195" s="52"/>
      <c r="C195" s="52"/>
      <c r="D195" s="52"/>
      <c r="E195" s="52"/>
      <c r="F195" s="52"/>
      <c r="G195" s="52"/>
      <c r="H195" s="52"/>
      <c r="I195" s="52"/>
      <c r="J195" s="52"/>
      <c r="K195" s="52"/>
      <c r="L195" s="52"/>
      <c r="M195" s="52"/>
      <c r="N195" s="52"/>
      <c r="O195" s="52"/>
      <c r="P195" s="52"/>
      <c r="Q195" s="52"/>
      <c r="R195" s="52"/>
      <c r="S195" s="52"/>
      <c r="T195" s="52"/>
      <c r="U195" s="52"/>
      <c r="V195" s="52"/>
      <c r="W195" s="52"/>
      <c r="X195" s="52"/>
      <c r="Y195" s="52"/>
      <c r="Z195" t="s">
        <v>670</v>
      </c>
      <c r="AA195" s="52"/>
    </row>
    <row r="196" spans="1:27">
      <c r="A196" s="55"/>
      <c r="B196" s="52"/>
      <c r="C196" s="52"/>
      <c r="D196" s="52"/>
      <c r="E196" s="52"/>
      <c r="F196" s="52"/>
      <c r="G196" s="52"/>
      <c r="H196" s="52"/>
      <c r="I196" s="52"/>
      <c r="J196" s="52"/>
      <c r="K196" s="52"/>
      <c r="L196" s="52"/>
      <c r="M196" s="52"/>
      <c r="N196" s="52"/>
      <c r="O196" s="52"/>
      <c r="P196" s="52"/>
      <c r="Q196" s="52"/>
      <c r="R196" s="52"/>
      <c r="S196" s="52"/>
      <c r="T196" s="52"/>
      <c r="U196" s="52"/>
      <c r="V196" s="52"/>
      <c r="W196" s="52"/>
      <c r="X196" s="52"/>
      <c r="Y196" s="52"/>
      <c r="Z196" t="s">
        <v>671</v>
      </c>
      <c r="AA196" s="52"/>
    </row>
    <row r="197" spans="1:27">
      <c r="A197" s="55"/>
      <c r="B197" s="52"/>
      <c r="C197" s="52"/>
      <c r="D197" s="52"/>
      <c r="E197" s="52"/>
      <c r="F197" s="52"/>
      <c r="G197" s="52"/>
      <c r="H197" s="52"/>
      <c r="I197" s="52"/>
      <c r="J197" s="52"/>
      <c r="K197" s="52"/>
      <c r="L197" s="52"/>
      <c r="M197" s="52"/>
      <c r="N197" s="52"/>
      <c r="O197" s="52"/>
      <c r="P197" s="52"/>
      <c r="Q197" s="52"/>
      <c r="R197" s="52"/>
      <c r="S197" s="52"/>
      <c r="T197" s="52"/>
      <c r="U197" s="52"/>
      <c r="V197" s="52"/>
      <c r="W197" s="52"/>
      <c r="X197" s="52"/>
      <c r="Y197" s="52"/>
      <c r="Z197" t="s">
        <v>672</v>
      </c>
      <c r="AA197" s="52"/>
    </row>
    <row r="198" spans="1:27">
      <c r="A198" s="55"/>
      <c r="B198" s="52"/>
      <c r="C198" s="52"/>
      <c r="D198" s="52"/>
      <c r="E198" s="52"/>
      <c r="F198" s="52"/>
      <c r="G198" s="52"/>
      <c r="H198" s="52"/>
      <c r="I198" s="52"/>
      <c r="J198" s="52"/>
      <c r="K198" s="52"/>
      <c r="L198" s="52"/>
      <c r="M198" s="52"/>
      <c r="N198" s="52"/>
      <c r="O198" s="52"/>
      <c r="P198" s="52"/>
      <c r="Q198" s="52"/>
      <c r="R198" s="52"/>
      <c r="S198" s="52"/>
      <c r="T198" s="52"/>
      <c r="U198" s="52"/>
      <c r="V198" s="52"/>
      <c r="W198" s="52"/>
      <c r="X198" s="52"/>
      <c r="Y198" s="52"/>
      <c r="Z198" t="s">
        <v>673</v>
      </c>
      <c r="AA198" s="52"/>
    </row>
    <row r="199" spans="1:27">
      <c r="A199" s="55"/>
      <c r="B199" s="52"/>
      <c r="C199" s="52"/>
      <c r="D199" s="52"/>
      <c r="E199" s="52"/>
      <c r="F199" s="52"/>
      <c r="G199" s="52"/>
      <c r="H199" s="52"/>
      <c r="I199" s="52"/>
      <c r="J199" s="52"/>
      <c r="K199" s="52"/>
      <c r="L199" s="52"/>
      <c r="M199" s="52"/>
      <c r="N199" s="52"/>
      <c r="O199" s="52"/>
      <c r="P199" s="52"/>
      <c r="Q199" s="52"/>
      <c r="R199" s="52"/>
      <c r="S199" s="52"/>
      <c r="T199" s="52"/>
      <c r="U199" s="52"/>
      <c r="V199" s="52"/>
      <c r="W199" s="52"/>
      <c r="X199" s="52"/>
      <c r="Y199" s="52"/>
      <c r="Z199" t="s">
        <v>674</v>
      </c>
      <c r="AA199" s="52"/>
    </row>
    <row r="200" spans="1:27">
      <c r="A200" s="55"/>
      <c r="B200" s="52"/>
      <c r="C200" s="52"/>
      <c r="D200" s="52"/>
      <c r="E200" s="52"/>
      <c r="F200" s="52"/>
      <c r="G200" s="52"/>
      <c r="H200" s="52"/>
      <c r="I200" s="52"/>
      <c r="J200" s="52"/>
      <c r="K200" s="52"/>
      <c r="L200" s="52"/>
      <c r="M200" s="52"/>
      <c r="N200" s="52"/>
      <c r="O200" s="52"/>
      <c r="P200" s="52"/>
      <c r="Q200" s="52"/>
      <c r="R200" s="52"/>
      <c r="S200" s="52"/>
      <c r="T200" s="52"/>
      <c r="U200" s="52"/>
      <c r="V200" s="52"/>
      <c r="W200" s="52"/>
      <c r="X200" s="52"/>
      <c r="Y200" s="52"/>
      <c r="Z200" t="s">
        <v>675</v>
      </c>
      <c r="AA200" s="52"/>
    </row>
    <row r="201" spans="1:27">
      <c r="A201" s="55"/>
      <c r="B201" s="52"/>
      <c r="C201" s="52"/>
      <c r="D201" s="52"/>
      <c r="E201" s="52"/>
      <c r="F201" s="52"/>
      <c r="G201" s="52"/>
      <c r="H201" s="52"/>
      <c r="I201" s="52"/>
      <c r="J201" s="52"/>
      <c r="K201" s="52"/>
      <c r="L201" s="52"/>
      <c r="M201" s="52"/>
      <c r="N201" s="52"/>
      <c r="O201" s="52"/>
      <c r="P201" s="52"/>
      <c r="Q201" s="52"/>
      <c r="R201" s="52"/>
      <c r="S201" s="52"/>
      <c r="T201" s="52"/>
      <c r="U201" s="52"/>
      <c r="V201" s="52"/>
      <c r="W201" s="52"/>
      <c r="X201" s="52"/>
      <c r="Y201" s="52"/>
      <c r="Z201" t="s">
        <v>676</v>
      </c>
      <c r="AA201" s="52"/>
    </row>
    <row r="202" spans="1:27">
      <c r="A202" s="55"/>
      <c r="B202" s="52"/>
      <c r="C202" s="52"/>
      <c r="D202" s="52"/>
      <c r="E202" s="52"/>
      <c r="F202" s="52"/>
      <c r="G202" s="52"/>
      <c r="H202" s="52"/>
      <c r="I202" s="52"/>
      <c r="J202" s="52"/>
      <c r="K202" s="52"/>
      <c r="L202" s="52"/>
      <c r="M202" s="52"/>
      <c r="N202" s="52"/>
      <c r="O202" s="52"/>
      <c r="P202" s="52"/>
      <c r="Q202" s="52"/>
      <c r="R202" s="52"/>
      <c r="S202" s="52"/>
      <c r="T202" s="52"/>
      <c r="U202" s="52"/>
      <c r="V202" s="52"/>
      <c r="W202" s="52"/>
      <c r="X202" s="52"/>
      <c r="Y202" s="52"/>
      <c r="Z202" t="s">
        <v>677</v>
      </c>
      <c r="AA202" s="52"/>
    </row>
    <row r="203" spans="1:27">
      <c r="A203" s="55"/>
      <c r="B203" s="52"/>
      <c r="C203" s="52"/>
      <c r="D203" s="52"/>
      <c r="E203" s="52"/>
      <c r="F203" s="52"/>
      <c r="G203" s="52"/>
      <c r="H203" s="52"/>
      <c r="I203" s="52"/>
      <c r="J203" s="52"/>
      <c r="K203" s="52"/>
      <c r="L203" s="52"/>
      <c r="M203" s="52"/>
      <c r="N203" s="52"/>
      <c r="O203" s="52"/>
      <c r="P203" s="52"/>
      <c r="Q203" s="52"/>
      <c r="R203" s="52"/>
      <c r="S203" s="52"/>
      <c r="T203" s="52"/>
      <c r="U203" s="52"/>
      <c r="V203" s="52"/>
      <c r="W203" s="52"/>
      <c r="X203" s="52"/>
      <c r="Y203" s="52"/>
      <c r="Z203" t="s">
        <v>678</v>
      </c>
      <c r="AA203" s="52"/>
    </row>
    <row r="204" spans="1:27">
      <c r="A204" s="55"/>
      <c r="B204" s="52"/>
      <c r="C204" s="52"/>
      <c r="D204" s="52"/>
      <c r="E204" s="52"/>
      <c r="F204" s="52"/>
      <c r="G204" s="52"/>
      <c r="H204" s="52"/>
      <c r="I204" s="52"/>
      <c r="J204" s="52"/>
      <c r="K204" s="52"/>
      <c r="L204" s="52"/>
      <c r="M204" s="52"/>
      <c r="N204" s="52"/>
      <c r="O204" s="52"/>
      <c r="P204" s="52"/>
      <c r="Q204" s="52"/>
      <c r="R204" s="52"/>
      <c r="S204" s="52"/>
      <c r="T204" s="52"/>
      <c r="U204" s="52"/>
      <c r="V204" s="52"/>
      <c r="W204" s="52"/>
      <c r="X204" s="52"/>
      <c r="Y204" s="52"/>
      <c r="Z204" t="s">
        <v>679</v>
      </c>
      <c r="AA204" s="52"/>
    </row>
    <row r="205" spans="1:27">
      <c r="A205" s="55"/>
      <c r="B205" s="52"/>
      <c r="C205" s="52"/>
      <c r="D205" s="52"/>
      <c r="E205" s="52"/>
      <c r="F205" s="52"/>
      <c r="G205" s="52"/>
      <c r="H205" s="52"/>
      <c r="I205" s="52"/>
      <c r="J205" s="52"/>
      <c r="K205" s="52"/>
      <c r="L205" s="52"/>
      <c r="M205" s="52"/>
      <c r="N205" s="52"/>
      <c r="O205" s="52"/>
      <c r="P205" s="52"/>
      <c r="Q205" s="52"/>
      <c r="R205" s="52"/>
      <c r="S205" s="52"/>
      <c r="T205" s="52"/>
      <c r="U205" s="52"/>
      <c r="V205" s="52"/>
      <c r="W205" s="52"/>
      <c r="X205" s="52"/>
      <c r="Y205" s="52"/>
      <c r="Z205" t="s">
        <v>680</v>
      </c>
      <c r="AA205" s="52"/>
    </row>
    <row r="206" spans="1:27">
      <c r="A206" s="55"/>
      <c r="B206" s="52"/>
      <c r="C206" s="52"/>
      <c r="D206" s="52"/>
      <c r="E206" s="52"/>
      <c r="F206" s="52"/>
      <c r="G206" s="52"/>
      <c r="H206" s="52"/>
      <c r="I206" s="52"/>
      <c r="J206" s="52"/>
      <c r="K206" s="52"/>
      <c r="L206" s="52"/>
      <c r="M206" s="52"/>
      <c r="N206" s="52"/>
      <c r="O206" s="52"/>
      <c r="P206" s="52"/>
      <c r="Q206" s="52"/>
      <c r="R206" s="52"/>
      <c r="S206" s="52"/>
      <c r="T206" s="52"/>
      <c r="U206" s="52"/>
      <c r="V206" s="52"/>
      <c r="W206" s="52"/>
      <c r="X206" s="52"/>
      <c r="Y206" s="52"/>
      <c r="Z206" t="s">
        <v>681</v>
      </c>
      <c r="AA206" s="52"/>
    </row>
    <row r="207" spans="1:27">
      <c r="A207" s="55"/>
      <c r="B207" s="52"/>
      <c r="C207" s="52"/>
      <c r="D207" s="52"/>
      <c r="E207" s="52"/>
      <c r="F207" s="52"/>
      <c r="G207" s="52"/>
      <c r="H207" s="52"/>
      <c r="I207" s="52"/>
      <c r="J207" s="52"/>
      <c r="K207" s="52"/>
      <c r="L207" s="52"/>
      <c r="M207" s="52"/>
      <c r="N207" s="52"/>
      <c r="O207" s="52"/>
      <c r="P207" s="52"/>
      <c r="Q207" s="52"/>
      <c r="R207" s="52"/>
      <c r="S207" s="52"/>
      <c r="T207" s="52"/>
      <c r="U207" s="52"/>
      <c r="V207" s="52"/>
      <c r="W207" s="52"/>
      <c r="X207" s="52"/>
      <c r="Y207" s="52"/>
      <c r="Z207" t="s">
        <v>682</v>
      </c>
      <c r="AA207" s="52"/>
    </row>
    <row r="208" spans="1:27">
      <c r="A208" s="55"/>
      <c r="B208" s="52"/>
      <c r="C208" s="52"/>
      <c r="D208" s="52"/>
      <c r="E208" s="52"/>
      <c r="F208" s="52"/>
      <c r="G208" s="52"/>
      <c r="H208" s="52"/>
      <c r="I208" s="52"/>
      <c r="J208" s="52"/>
      <c r="K208" s="52"/>
      <c r="L208" s="52"/>
      <c r="M208" s="52"/>
      <c r="N208" s="52"/>
      <c r="O208" s="52"/>
      <c r="P208" s="52"/>
      <c r="Q208" s="52"/>
      <c r="R208" s="52"/>
      <c r="S208" s="52"/>
      <c r="T208" s="52"/>
      <c r="U208" s="52"/>
      <c r="V208" s="52"/>
      <c r="W208" s="52"/>
      <c r="X208" s="52"/>
      <c r="Y208" s="52"/>
      <c r="Z208" t="s">
        <v>683</v>
      </c>
      <c r="AA208" s="52"/>
    </row>
    <row r="209" spans="1:27">
      <c r="A209" s="55"/>
      <c r="B209" s="52"/>
      <c r="C209" s="52"/>
      <c r="D209" s="52"/>
      <c r="E209" s="52"/>
      <c r="F209" s="52"/>
      <c r="G209" s="52"/>
      <c r="H209" s="52"/>
      <c r="I209" s="52"/>
      <c r="J209" s="52"/>
      <c r="K209" s="52"/>
      <c r="L209" s="52"/>
      <c r="M209" s="52"/>
      <c r="N209" s="52"/>
      <c r="O209" s="52"/>
      <c r="P209" s="52"/>
      <c r="Q209" s="52"/>
      <c r="R209" s="52"/>
      <c r="S209" s="52"/>
      <c r="T209" s="52"/>
      <c r="U209" s="52"/>
      <c r="V209" s="52"/>
      <c r="W209" s="52"/>
      <c r="X209" s="52"/>
      <c r="Y209" s="52"/>
      <c r="Z209" t="s">
        <v>684</v>
      </c>
      <c r="AA209" s="52"/>
    </row>
    <row r="210" spans="1:27">
      <c r="A210" s="55"/>
      <c r="B210" s="52"/>
      <c r="C210" s="52"/>
      <c r="D210" s="52"/>
      <c r="E210" s="52"/>
      <c r="F210" s="52"/>
      <c r="G210" s="52"/>
      <c r="H210" s="52"/>
      <c r="I210" s="52"/>
      <c r="J210" s="52"/>
      <c r="K210" s="52"/>
      <c r="L210" s="52"/>
      <c r="M210" s="52"/>
      <c r="N210" s="52"/>
      <c r="O210" s="52"/>
      <c r="P210" s="52"/>
      <c r="Q210" s="52"/>
      <c r="R210" s="52"/>
      <c r="S210" s="52"/>
      <c r="T210" s="52"/>
      <c r="U210" s="52"/>
      <c r="V210" s="52"/>
      <c r="W210" s="52"/>
      <c r="X210" s="52"/>
      <c r="Y210" s="52"/>
      <c r="Z210" t="s">
        <v>685</v>
      </c>
      <c r="AA210" s="52"/>
    </row>
    <row r="211" spans="1:27">
      <c r="A211" s="55"/>
      <c r="B211" s="52"/>
      <c r="C211" s="52"/>
      <c r="D211" s="52"/>
      <c r="E211" s="52"/>
      <c r="F211" s="52"/>
      <c r="G211" s="52"/>
      <c r="H211" s="52"/>
      <c r="I211" s="52"/>
      <c r="J211" s="52"/>
      <c r="K211" s="52"/>
      <c r="L211" s="52"/>
      <c r="M211" s="52"/>
      <c r="N211" s="52"/>
      <c r="O211" s="52"/>
      <c r="P211" s="52"/>
      <c r="Q211" s="52"/>
      <c r="R211" s="52"/>
      <c r="S211" s="52"/>
      <c r="T211" s="52"/>
      <c r="U211" s="52"/>
      <c r="V211" s="52"/>
      <c r="W211" s="52"/>
      <c r="X211" s="52"/>
      <c r="Y211" s="52"/>
      <c r="Z211" t="s">
        <v>686</v>
      </c>
      <c r="AA211" s="52"/>
    </row>
    <row r="212" spans="1:27">
      <c r="A212" s="55"/>
      <c r="B212" s="52"/>
      <c r="C212" s="52"/>
      <c r="D212" s="52"/>
      <c r="E212" s="52"/>
      <c r="F212" s="52"/>
      <c r="G212" s="52"/>
      <c r="H212" s="52"/>
      <c r="I212" s="52"/>
      <c r="J212" s="52"/>
      <c r="K212" s="52"/>
      <c r="L212" s="52"/>
      <c r="M212" s="52"/>
      <c r="N212" s="52"/>
      <c r="O212" s="52"/>
      <c r="P212" s="52"/>
      <c r="Q212" s="52"/>
      <c r="R212" s="52"/>
      <c r="S212" s="52"/>
      <c r="T212" s="52"/>
      <c r="U212" s="52"/>
      <c r="V212" s="52"/>
      <c r="W212" s="52"/>
      <c r="X212" s="52"/>
      <c r="Y212" s="52"/>
      <c r="Z212" t="s">
        <v>687</v>
      </c>
      <c r="AA212" s="52"/>
    </row>
    <row r="213" spans="1:27">
      <c r="A213" s="55"/>
      <c r="B213" s="52"/>
      <c r="C213" s="52"/>
      <c r="D213" s="52"/>
      <c r="E213" s="52"/>
      <c r="F213" s="52"/>
      <c r="G213" s="52"/>
      <c r="H213" s="52"/>
      <c r="I213" s="52"/>
      <c r="J213" s="52"/>
      <c r="K213" s="52"/>
      <c r="L213" s="52"/>
      <c r="M213" s="52"/>
      <c r="N213" s="52"/>
      <c r="O213" s="52"/>
      <c r="P213" s="52"/>
      <c r="Q213" s="52"/>
      <c r="R213" s="52"/>
      <c r="S213" s="52"/>
      <c r="T213" s="52"/>
      <c r="U213" s="52"/>
      <c r="V213" s="52"/>
      <c r="W213" s="52"/>
      <c r="X213" s="52"/>
      <c r="Y213" s="52"/>
      <c r="Z213" t="s">
        <v>688</v>
      </c>
      <c r="AA213" s="52"/>
    </row>
    <row r="214" spans="1:27">
      <c r="A214" s="55"/>
      <c r="B214" s="52"/>
      <c r="C214" s="52"/>
      <c r="D214" s="52"/>
      <c r="E214" s="52"/>
      <c r="F214" s="52"/>
      <c r="G214" s="52"/>
      <c r="H214" s="52"/>
      <c r="I214" s="52"/>
      <c r="J214" s="52"/>
      <c r="K214" s="52"/>
      <c r="L214" s="52"/>
      <c r="M214" s="52"/>
      <c r="N214" s="52"/>
      <c r="O214" s="52"/>
      <c r="P214" s="52"/>
      <c r="Q214" s="52"/>
      <c r="R214" s="52"/>
      <c r="S214" s="52"/>
      <c r="T214" s="52"/>
      <c r="U214" s="52"/>
      <c r="V214" s="52"/>
      <c r="W214" s="52"/>
      <c r="X214" s="52"/>
      <c r="Y214" s="52"/>
      <c r="Z214" t="s">
        <v>689</v>
      </c>
      <c r="AA214" s="52"/>
    </row>
    <row r="215" spans="1:27">
      <c r="A215" s="55"/>
      <c r="B215" s="52"/>
      <c r="C215" s="52"/>
      <c r="D215" s="52"/>
      <c r="E215" s="52"/>
      <c r="F215" s="52"/>
      <c r="G215" s="52"/>
      <c r="H215" s="52"/>
      <c r="I215" s="52"/>
      <c r="J215" s="52"/>
      <c r="K215" s="52"/>
      <c r="L215" s="52"/>
      <c r="M215" s="52"/>
      <c r="N215" s="52"/>
      <c r="O215" s="52"/>
      <c r="P215" s="52"/>
      <c r="Q215" s="52"/>
      <c r="R215" s="52"/>
      <c r="S215" s="52"/>
      <c r="T215" s="52"/>
      <c r="U215" s="52"/>
      <c r="V215" s="52"/>
      <c r="W215" s="52"/>
      <c r="X215" s="52"/>
      <c r="Y215" s="52"/>
      <c r="Z215" t="s">
        <v>690</v>
      </c>
      <c r="AA215" s="52"/>
    </row>
    <row r="216" spans="1:27">
      <c r="A216" s="55"/>
      <c r="B216" s="52"/>
      <c r="C216" s="52"/>
      <c r="D216" s="52"/>
      <c r="E216" s="52"/>
      <c r="F216" s="52"/>
      <c r="G216" s="52"/>
      <c r="H216" s="52"/>
      <c r="I216" s="52"/>
      <c r="J216" s="52"/>
      <c r="K216" s="52"/>
      <c r="L216" s="52"/>
      <c r="M216" s="52"/>
      <c r="N216" s="52"/>
      <c r="O216" s="52"/>
      <c r="P216" s="52"/>
      <c r="Q216" s="52"/>
      <c r="R216" s="52"/>
      <c r="S216" s="52"/>
      <c r="T216" s="52"/>
      <c r="U216" s="52"/>
      <c r="V216" s="52"/>
      <c r="W216" s="52"/>
      <c r="X216" s="52"/>
      <c r="Y216" s="52"/>
      <c r="Z216" t="s">
        <v>691</v>
      </c>
      <c r="AA216" s="52"/>
    </row>
    <row r="217" spans="1:27">
      <c r="A217" s="55"/>
      <c r="B217" s="52"/>
      <c r="C217" s="52"/>
      <c r="D217" s="52"/>
      <c r="E217" s="52"/>
      <c r="F217" s="52"/>
      <c r="G217" s="52"/>
      <c r="H217" s="52"/>
      <c r="I217" s="52"/>
      <c r="J217" s="52"/>
      <c r="K217" s="52"/>
      <c r="L217" s="52"/>
      <c r="M217" s="52"/>
      <c r="N217" s="52"/>
      <c r="O217" s="52"/>
      <c r="P217" s="52"/>
      <c r="Q217" s="52"/>
      <c r="R217" s="52"/>
      <c r="S217" s="52"/>
      <c r="T217" s="52"/>
      <c r="U217" s="52"/>
      <c r="V217" s="52"/>
      <c r="W217" s="52"/>
      <c r="X217" s="52"/>
      <c r="Y217" s="52"/>
      <c r="Z217" t="s">
        <v>692</v>
      </c>
      <c r="AA217" s="52"/>
    </row>
    <row r="218" spans="1:27">
      <c r="A218" s="55"/>
      <c r="B218" s="52"/>
      <c r="C218" s="52"/>
      <c r="D218" s="52"/>
      <c r="E218" s="52"/>
      <c r="F218" s="52"/>
      <c r="G218" s="52"/>
      <c r="H218" s="52"/>
      <c r="I218" s="52"/>
      <c r="J218" s="52"/>
      <c r="K218" s="52"/>
      <c r="L218" s="52"/>
      <c r="M218" s="52"/>
      <c r="N218" s="52"/>
      <c r="O218" s="52"/>
      <c r="P218" s="52"/>
      <c r="Q218" s="52"/>
      <c r="R218" s="52"/>
      <c r="S218" s="52"/>
      <c r="T218" s="52"/>
      <c r="U218" s="52"/>
      <c r="V218" s="52"/>
      <c r="W218" s="52"/>
      <c r="X218" s="52"/>
      <c r="Y218" s="52"/>
      <c r="Z218" t="s">
        <v>693</v>
      </c>
      <c r="AA218" s="52"/>
    </row>
    <row r="219" spans="1:27">
      <c r="A219" s="55"/>
      <c r="B219" s="52"/>
      <c r="C219" s="52"/>
      <c r="D219" s="52"/>
      <c r="E219" s="52"/>
      <c r="F219" s="52"/>
      <c r="G219" s="52"/>
      <c r="H219" s="52"/>
      <c r="I219" s="52"/>
      <c r="J219" s="52"/>
      <c r="K219" s="52"/>
      <c r="L219" s="52"/>
      <c r="M219" s="52"/>
      <c r="N219" s="52"/>
      <c r="O219" s="52"/>
      <c r="P219" s="52"/>
      <c r="Q219" s="52"/>
      <c r="R219" s="52"/>
      <c r="S219" s="52"/>
      <c r="T219" s="52"/>
      <c r="U219" s="52"/>
      <c r="V219" s="52"/>
      <c r="W219" s="52"/>
      <c r="X219" s="52"/>
      <c r="Y219" s="52"/>
      <c r="Z219" t="s">
        <v>694</v>
      </c>
      <c r="AA219" s="52"/>
    </row>
    <row r="220" spans="1:27">
      <c r="A220" s="55"/>
      <c r="B220" s="52"/>
      <c r="C220" s="52"/>
      <c r="D220" s="52"/>
      <c r="E220" s="52"/>
      <c r="F220" s="52"/>
      <c r="G220" s="52"/>
      <c r="H220" s="52"/>
      <c r="I220" s="52"/>
      <c r="J220" s="52"/>
      <c r="K220" s="52"/>
      <c r="L220" s="52"/>
      <c r="M220" s="52"/>
      <c r="N220" s="52"/>
      <c r="O220" s="52"/>
      <c r="P220" s="52"/>
      <c r="Q220" s="52"/>
      <c r="R220" s="52"/>
      <c r="S220" s="52"/>
      <c r="T220" s="52"/>
      <c r="U220" s="52"/>
      <c r="V220" s="52"/>
      <c r="W220" s="52"/>
      <c r="X220" s="52"/>
      <c r="Y220" s="52"/>
      <c r="Z220" t="s">
        <v>695</v>
      </c>
      <c r="AA220" s="52"/>
    </row>
    <row r="221" spans="1:27">
      <c r="A221" s="55"/>
      <c r="B221" s="52"/>
      <c r="C221" s="52"/>
      <c r="D221" s="52"/>
      <c r="E221" s="52"/>
      <c r="F221" s="52"/>
      <c r="G221" s="52"/>
      <c r="H221" s="52"/>
      <c r="I221" s="52"/>
      <c r="J221" s="52"/>
      <c r="K221" s="52"/>
      <c r="L221" s="52"/>
      <c r="M221" s="52"/>
      <c r="N221" s="52"/>
      <c r="O221" s="52"/>
      <c r="P221" s="52"/>
      <c r="Q221" s="52"/>
      <c r="R221" s="52"/>
      <c r="S221" s="52"/>
      <c r="T221" s="52"/>
      <c r="U221" s="52"/>
      <c r="V221" s="52"/>
      <c r="W221" s="52"/>
      <c r="X221" s="52"/>
      <c r="Y221" s="52"/>
      <c r="Z221" t="s">
        <v>696</v>
      </c>
      <c r="AA221" s="52"/>
    </row>
    <row r="222" spans="1:27">
      <c r="A222" s="55"/>
      <c r="B222" s="52"/>
      <c r="C222" s="52"/>
      <c r="D222" s="52"/>
      <c r="E222" s="52"/>
      <c r="F222" s="52"/>
      <c r="G222" s="52"/>
      <c r="H222" s="52"/>
      <c r="I222" s="52"/>
      <c r="J222" s="52"/>
      <c r="K222" s="52"/>
      <c r="L222" s="52"/>
      <c r="M222" s="52"/>
      <c r="N222" s="52"/>
      <c r="O222" s="52"/>
      <c r="P222" s="52"/>
      <c r="Q222" s="52"/>
      <c r="R222" s="52"/>
      <c r="S222" s="52"/>
      <c r="T222" s="52"/>
      <c r="U222" s="52"/>
      <c r="V222" s="52"/>
      <c r="W222" s="52"/>
      <c r="X222" s="52"/>
      <c r="Y222" s="52"/>
      <c r="Z222" t="s">
        <v>697</v>
      </c>
      <c r="AA222" s="52"/>
    </row>
    <row r="223" spans="1:27">
      <c r="A223" s="55"/>
      <c r="B223" s="52"/>
      <c r="C223" s="52"/>
      <c r="D223" s="52"/>
      <c r="E223" s="52"/>
      <c r="F223" s="52"/>
      <c r="G223" s="52"/>
      <c r="H223" s="52"/>
      <c r="I223" s="52"/>
      <c r="J223" s="52"/>
      <c r="K223" s="52"/>
      <c r="L223" s="52"/>
      <c r="M223" s="52"/>
      <c r="N223" s="52"/>
      <c r="O223" s="52"/>
      <c r="P223" s="52"/>
      <c r="Q223" s="52"/>
      <c r="R223" s="52"/>
      <c r="S223" s="52"/>
      <c r="T223" s="52"/>
      <c r="U223" s="52"/>
      <c r="V223" s="52"/>
      <c r="W223" s="52"/>
      <c r="X223" s="52"/>
      <c r="Y223" s="52"/>
      <c r="Z223" t="s">
        <v>698</v>
      </c>
      <c r="AA223" s="52"/>
    </row>
    <row r="224" spans="1:27">
      <c r="A224" s="55"/>
      <c r="B224" s="52"/>
      <c r="C224" s="52"/>
      <c r="D224" s="52"/>
      <c r="E224" s="52"/>
      <c r="F224" s="52"/>
      <c r="G224" s="52"/>
      <c r="H224" s="52"/>
      <c r="I224" s="52"/>
      <c r="J224" s="52"/>
      <c r="K224" s="52"/>
      <c r="L224" s="52"/>
      <c r="M224" s="52"/>
      <c r="N224" s="52"/>
      <c r="O224" s="52"/>
      <c r="P224" s="52"/>
      <c r="Q224" s="52"/>
      <c r="R224" s="52"/>
      <c r="S224" s="52"/>
      <c r="T224" s="52"/>
      <c r="U224" s="52"/>
      <c r="V224" s="52"/>
      <c r="W224" s="52"/>
      <c r="X224" s="52"/>
      <c r="Y224" s="52"/>
      <c r="Z224" t="s">
        <v>699</v>
      </c>
      <c r="AA224" s="52"/>
    </row>
    <row r="225" spans="1:27">
      <c r="A225" s="55"/>
      <c r="B225" s="52"/>
      <c r="C225" s="52"/>
      <c r="D225" s="52"/>
      <c r="E225" s="52"/>
      <c r="F225" s="52"/>
      <c r="G225" s="52"/>
      <c r="H225" s="52"/>
      <c r="I225" s="52"/>
      <c r="J225" s="52"/>
      <c r="K225" s="52"/>
      <c r="L225" s="52"/>
      <c r="M225" s="52"/>
      <c r="N225" s="52"/>
      <c r="O225" s="52"/>
      <c r="P225" s="52"/>
      <c r="Q225" s="52"/>
      <c r="R225" s="52"/>
      <c r="S225" s="52"/>
      <c r="T225" s="52"/>
      <c r="U225" s="52"/>
      <c r="V225" s="52"/>
      <c r="W225" s="52"/>
      <c r="X225" s="52"/>
      <c r="Y225" s="52"/>
      <c r="Z225" t="s">
        <v>700</v>
      </c>
      <c r="AA225" s="52"/>
    </row>
    <row r="226" spans="1:27">
      <c r="A226" s="55"/>
      <c r="B226" s="52"/>
      <c r="C226" s="52"/>
      <c r="D226" s="52"/>
      <c r="E226" s="52"/>
      <c r="F226" s="52"/>
      <c r="G226" s="52"/>
      <c r="H226" s="52"/>
      <c r="I226" s="52"/>
      <c r="J226" s="52"/>
      <c r="K226" s="52"/>
      <c r="L226" s="52"/>
      <c r="M226" s="52"/>
      <c r="N226" s="52"/>
      <c r="O226" s="52"/>
      <c r="P226" s="52"/>
      <c r="Q226" s="52"/>
      <c r="R226" s="52"/>
      <c r="S226" s="52"/>
      <c r="T226" s="52"/>
      <c r="U226" s="52"/>
      <c r="V226" s="52"/>
      <c r="W226" s="52"/>
      <c r="X226" s="52"/>
      <c r="Y226" s="52"/>
      <c r="Z226" t="s">
        <v>701</v>
      </c>
      <c r="AA226" s="52"/>
    </row>
    <row r="227" spans="1:27">
      <c r="A227" s="55"/>
      <c r="B227" s="52"/>
      <c r="C227" s="52"/>
      <c r="D227" s="52"/>
      <c r="E227" s="52"/>
      <c r="F227" s="52"/>
      <c r="G227" s="52"/>
      <c r="H227" s="52"/>
      <c r="I227" s="52"/>
      <c r="J227" s="52"/>
      <c r="K227" s="52"/>
      <c r="L227" s="52"/>
      <c r="M227" s="52"/>
      <c r="N227" s="52"/>
      <c r="O227" s="52"/>
      <c r="P227" s="52"/>
      <c r="Q227" s="52"/>
      <c r="R227" s="52"/>
      <c r="S227" s="52"/>
      <c r="T227" s="52"/>
      <c r="U227" s="52"/>
      <c r="V227" s="52"/>
      <c r="W227" s="52"/>
      <c r="X227" s="52"/>
      <c r="Y227" s="52"/>
      <c r="Z227" t="s">
        <v>702</v>
      </c>
      <c r="AA227" s="52"/>
    </row>
    <row r="228" spans="1:27">
      <c r="A228" s="55"/>
      <c r="B228" s="52"/>
      <c r="C228" s="52"/>
      <c r="D228" s="52"/>
      <c r="E228" s="52"/>
      <c r="F228" s="52"/>
      <c r="G228" s="52"/>
      <c r="H228" s="52"/>
      <c r="I228" s="52"/>
      <c r="J228" s="52"/>
      <c r="K228" s="52"/>
      <c r="L228" s="52"/>
      <c r="M228" s="52"/>
      <c r="N228" s="52"/>
      <c r="O228" s="52"/>
      <c r="P228" s="52"/>
      <c r="Q228" s="52"/>
      <c r="R228" s="52"/>
      <c r="S228" s="52"/>
      <c r="T228" s="52"/>
      <c r="U228" s="52"/>
      <c r="V228" s="52"/>
      <c r="W228" s="52"/>
      <c r="X228" s="52"/>
      <c r="Y228" s="52"/>
      <c r="Z228" t="s">
        <v>703</v>
      </c>
      <c r="AA228" s="52"/>
    </row>
    <row r="229" spans="1:27">
      <c r="A229" s="55"/>
      <c r="B229" s="52"/>
      <c r="C229" s="52"/>
      <c r="D229" s="52"/>
      <c r="E229" s="52"/>
      <c r="F229" s="52"/>
      <c r="G229" s="52"/>
      <c r="H229" s="52"/>
      <c r="I229" s="52"/>
      <c r="J229" s="52"/>
      <c r="K229" s="52"/>
      <c r="L229" s="52"/>
      <c r="M229" s="52"/>
      <c r="N229" s="52"/>
      <c r="O229" s="52"/>
      <c r="P229" s="52"/>
      <c r="Q229" s="52"/>
      <c r="R229" s="52"/>
      <c r="S229" s="52"/>
      <c r="T229" s="52"/>
      <c r="U229" s="52"/>
      <c r="V229" s="52"/>
      <c r="W229" s="52"/>
      <c r="X229" s="52"/>
      <c r="Y229" s="52"/>
      <c r="Z229" t="s">
        <v>704</v>
      </c>
      <c r="AA229" s="52"/>
    </row>
    <row r="230" spans="1:27">
      <c r="A230" s="55"/>
      <c r="B230" s="52"/>
      <c r="C230" s="52"/>
      <c r="D230" s="52"/>
      <c r="E230" s="52"/>
      <c r="F230" s="52"/>
      <c r="G230" s="52"/>
      <c r="H230" s="52"/>
      <c r="I230" s="52"/>
      <c r="J230" s="52"/>
      <c r="K230" s="52"/>
      <c r="L230" s="52"/>
      <c r="M230" s="52"/>
      <c r="N230" s="52"/>
      <c r="O230" s="52"/>
      <c r="P230" s="52"/>
      <c r="Q230" s="52"/>
      <c r="R230" s="52"/>
      <c r="S230" s="52"/>
      <c r="T230" s="52"/>
      <c r="U230" s="52"/>
      <c r="V230" s="52"/>
      <c r="W230" s="52"/>
      <c r="X230" s="52"/>
      <c r="Y230" s="52"/>
      <c r="Z230" t="s">
        <v>705</v>
      </c>
      <c r="AA230" s="52"/>
    </row>
    <row r="231" spans="1:27">
      <c r="A231" s="55"/>
      <c r="B231" s="52"/>
      <c r="C231" s="52"/>
      <c r="D231" s="52"/>
      <c r="E231" s="52"/>
      <c r="F231" s="52"/>
      <c r="G231" s="52"/>
      <c r="H231" s="52"/>
      <c r="I231" s="52"/>
      <c r="J231" s="52"/>
      <c r="K231" s="52"/>
      <c r="L231" s="52"/>
      <c r="M231" s="52"/>
      <c r="N231" s="52"/>
      <c r="O231" s="52"/>
      <c r="P231" s="52"/>
      <c r="Q231" s="52"/>
      <c r="R231" s="52"/>
      <c r="S231" s="52"/>
      <c r="T231" s="52"/>
      <c r="U231" s="52"/>
      <c r="V231" s="52"/>
      <c r="W231" s="52"/>
      <c r="X231" s="52"/>
      <c r="Y231" s="52"/>
      <c r="Z231" t="s">
        <v>706</v>
      </c>
      <c r="AA231" s="52"/>
    </row>
    <row r="232" spans="1:27">
      <c r="A232" s="55"/>
      <c r="B232" s="52"/>
      <c r="C232" s="52"/>
      <c r="D232" s="52"/>
      <c r="E232" s="52"/>
      <c r="F232" s="52"/>
      <c r="G232" s="52"/>
      <c r="H232" s="52"/>
      <c r="I232" s="52"/>
      <c r="J232" s="52"/>
      <c r="K232" s="52"/>
      <c r="L232" s="52"/>
      <c r="M232" s="52"/>
      <c r="N232" s="52"/>
      <c r="O232" s="52"/>
      <c r="P232" s="52"/>
      <c r="Q232" s="52"/>
      <c r="R232" s="52"/>
      <c r="S232" s="52"/>
      <c r="T232" s="52"/>
      <c r="U232" s="52"/>
      <c r="V232" s="52"/>
      <c r="W232" s="52"/>
      <c r="X232" s="52"/>
      <c r="Y232" s="52"/>
      <c r="Z232" t="s">
        <v>707</v>
      </c>
      <c r="AA232" s="52"/>
    </row>
    <row r="233" spans="1:27">
      <c r="A233" s="55"/>
      <c r="B233" s="52"/>
      <c r="C233" s="52"/>
      <c r="D233" s="52"/>
      <c r="E233" s="52"/>
      <c r="F233" s="52"/>
      <c r="G233" s="52"/>
      <c r="H233" s="52"/>
      <c r="I233" s="52"/>
      <c r="J233" s="52"/>
      <c r="K233" s="52"/>
      <c r="L233" s="52"/>
      <c r="M233" s="52"/>
      <c r="N233" s="52"/>
      <c r="O233" s="52"/>
      <c r="P233" s="52"/>
      <c r="Q233" s="52"/>
      <c r="R233" s="52"/>
      <c r="S233" s="52"/>
      <c r="T233" s="52"/>
      <c r="U233" s="52"/>
      <c r="V233" s="52"/>
      <c r="W233" s="52"/>
      <c r="X233" s="52"/>
      <c r="Y233" s="52"/>
      <c r="Z233" t="s">
        <v>708</v>
      </c>
      <c r="AA233" s="52"/>
    </row>
    <row r="234" spans="1:27">
      <c r="A234" s="55"/>
      <c r="B234" s="52"/>
      <c r="C234" s="52"/>
      <c r="D234" s="52"/>
      <c r="E234" s="52"/>
      <c r="F234" s="52"/>
      <c r="G234" s="52"/>
      <c r="H234" s="52"/>
      <c r="I234" s="52"/>
      <c r="J234" s="52"/>
      <c r="K234" s="52"/>
      <c r="L234" s="52"/>
      <c r="M234" s="52"/>
      <c r="N234" s="52"/>
      <c r="O234" s="52"/>
      <c r="P234" s="52"/>
      <c r="Q234" s="52"/>
      <c r="R234" s="52"/>
      <c r="S234" s="52"/>
      <c r="T234" s="52"/>
      <c r="U234" s="52"/>
      <c r="V234" s="52"/>
      <c r="W234" s="52"/>
      <c r="X234" s="52"/>
      <c r="Y234" s="52"/>
      <c r="Z234" t="s">
        <v>709</v>
      </c>
      <c r="AA234" s="52"/>
    </row>
    <row r="235" spans="1:27">
      <c r="A235" s="55"/>
      <c r="B235" s="52"/>
      <c r="C235" s="52"/>
      <c r="D235" s="52"/>
      <c r="E235" s="52"/>
      <c r="F235" s="52"/>
      <c r="G235" s="52"/>
      <c r="H235" s="52"/>
      <c r="I235" s="52"/>
      <c r="J235" s="52"/>
      <c r="K235" s="52"/>
      <c r="L235" s="52"/>
      <c r="M235" s="52"/>
      <c r="N235" s="52"/>
      <c r="O235" s="52"/>
      <c r="P235" s="52"/>
      <c r="Q235" s="52"/>
      <c r="R235" s="52"/>
      <c r="S235" s="52"/>
      <c r="T235" s="52"/>
      <c r="U235" s="52"/>
      <c r="V235" s="52"/>
      <c r="W235" s="52"/>
      <c r="X235" s="52"/>
      <c r="Y235" s="52"/>
      <c r="Z235" t="s">
        <v>710</v>
      </c>
      <c r="AA235" s="52"/>
    </row>
    <row r="236" spans="1:27">
      <c r="A236" s="55"/>
      <c r="B236" s="52"/>
      <c r="C236" s="52"/>
      <c r="D236" s="52"/>
      <c r="E236" s="52"/>
      <c r="F236" s="52"/>
      <c r="G236" s="52"/>
      <c r="H236" s="52"/>
      <c r="I236" s="52"/>
      <c r="J236" s="52"/>
      <c r="K236" s="52"/>
      <c r="L236" s="52"/>
      <c r="M236" s="52"/>
      <c r="N236" s="52"/>
      <c r="O236" s="52"/>
      <c r="P236" s="52"/>
      <c r="Q236" s="52"/>
      <c r="R236" s="52"/>
      <c r="S236" s="52"/>
      <c r="T236" s="52"/>
      <c r="U236" s="52"/>
      <c r="V236" s="52"/>
      <c r="W236" s="52"/>
      <c r="X236" s="52"/>
      <c r="Y236" s="52"/>
      <c r="Z236" t="s">
        <v>711</v>
      </c>
      <c r="AA236" s="52"/>
    </row>
    <row r="237" spans="1:27">
      <c r="A237" s="55"/>
      <c r="B237" s="52"/>
      <c r="C237" s="52"/>
      <c r="D237" s="52"/>
      <c r="E237" s="52"/>
      <c r="F237" s="52"/>
      <c r="G237" s="52"/>
      <c r="H237" s="52"/>
      <c r="I237" s="52"/>
      <c r="J237" s="52"/>
      <c r="K237" s="52"/>
      <c r="L237" s="52"/>
      <c r="M237" s="52"/>
      <c r="N237" s="52"/>
      <c r="O237" s="52"/>
      <c r="P237" s="52"/>
      <c r="Q237" s="52"/>
      <c r="R237" s="52"/>
      <c r="S237" s="52"/>
      <c r="T237" s="52"/>
      <c r="U237" s="52"/>
      <c r="V237" s="52"/>
      <c r="W237" s="52"/>
      <c r="X237" s="52"/>
      <c r="Y237" s="52"/>
      <c r="Z237" t="s">
        <v>712</v>
      </c>
      <c r="AA237" s="52"/>
    </row>
    <row r="238" spans="1:27">
      <c r="A238" s="55"/>
      <c r="B238" s="52"/>
      <c r="C238" s="52"/>
      <c r="D238" s="52"/>
      <c r="E238" s="52"/>
      <c r="F238" s="52"/>
      <c r="G238" s="52"/>
      <c r="H238" s="52"/>
      <c r="I238" s="52"/>
      <c r="J238" s="52"/>
      <c r="K238" s="52"/>
      <c r="L238" s="52"/>
      <c r="M238" s="52"/>
      <c r="N238" s="52"/>
      <c r="O238" s="52"/>
      <c r="P238" s="52"/>
      <c r="Q238" s="52"/>
      <c r="R238" s="52"/>
      <c r="S238" s="52"/>
      <c r="T238" s="52"/>
      <c r="U238" s="52"/>
      <c r="V238" s="52"/>
      <c r="W238" s="52"/>
      <c r="X238" s="52"/>
      <c r="Y238" s="52"/>
      <c r="Z238" t="s">
        <v>713</v>
      </c>
      <c r="AA238" s="52"/>
    </row>
    <row r="239" spans="1:27">
      <c r="A239" s="55"/>
      <c r="B239" s="52"/>
      <c r="C239" s="52"/>
      <c r="D239" s="52"/>
      <c r="E239" s="52"/>
      <c r="F239" s="52"/>
      <c r="G239" s="52"/>
      <c r="H239" s="52"/>
      <c r="I239" s="52"/>
      <c r="J239" s="52"/>
      <c r="K239" s="52"/>
      <c r="L239" s="52"/>
      <c r="M239" s="52"/>
      <c r="N239" s="52"/>
      <c r="O239" s="52"/>
      <c r="P239" s="52"/>
      <c r="Q239" s="52"/>
      <c r="R239" s="52"/>
      <c r="S239" s="52"/>
      <c r="T239" s="52"/>
      <c r="U239" s="52"/>
      <c r="V239" s="52"/>
      <c r="W239" s="52"/>
      <c r="X239" s="52"/>
      <c r="Y239" s="52"/>
      <c r="Z239" t="s">
        <v>714</v>
      </c>
      <c r="AA239" s="52"/>
    </row>
    <row r="240" spans="1:27">
      <c r="A240" s="55"/>
      <c r="B240" s="52"/>
      <c r="C240" s="52"/>
      <c r="D240" s="52"/>
      <c r="E240" s="52"/>
      <c r="F240" s="52"/>
      <c r="G240" s="52"/>
      <c r="H240" s="52"/>
      <c r="I240" s="52"/>
      <c r="J240" s="52"/>
      <c r="K240" s="52"/>
      <c r="L240" s="52"/>
      <c r="M240" s="52"/>
      <c r="N240" s="52"/>
      <c r="O240" s="52"/>
      <c r="P240" s="52"/>
      <c r="Q240" s="52"/>
      <c r="R240" s="52"/>
      <c r="S240" s="52"/>
      <c r="T240" s="52"/>
      <c r="U240" s="52"/>
      <c r="V240" s="52"/>
      <c r="W240" s="52"/>
      <c r="X240" s="52"/>
      <c r="Y240" s="52"/>
      <c r="Z240" t="s">
        <v>715</v>
      </c>
      <c r="AA240" s="52"/>
    </row>
    <row r="241" spans="1:27">
      <c r="A241" s="55"/>
      <c r="B241" s="52"/>
      <c r="C241" s="52"/>
      <c r="D241" s="52"/>
      <c r="E241" s="52"/>
      <c r="F241" s="52"/>
      <c r="G241" s="52"/>
      <c r="H241" s="52"/>
      <c r="I241" s="52"/>
      <c r="J241" s="52"/>
      <c r="K241" s="52"/>
      <c r="L241" s="52"/>
      <c r="M241" s="52"/>
      <c r="N241" s="52"/>
      <c r="O241" s="52"/>
      <c r="P241" s="52"/>
      <c r="Q241" s="52"/>
      <c r="R241" s="52"/>
      <c r="S241" s="52"/>
      <c r="T241" s="52"/>
      <c r="U241" s="52"/>
      <c r="V241" s="52"/>
      <c r="W241" s="52"/>
      <c r="X241" s="52"/>
      <c r="Y241" s="52"/>
      <c r="Z241" t="s">
        <v>716</v>
      </c>
      <c r="AA241" s="52"/>
    </row>
    <row r="242" spans="1:27">
      <c r="A242" s="55"/>
      <c r="B242" s="52"/>
      <c r="C242" s="52"/>
      <c r="D242" s="52"/>
      <c r="E242" s="52"/>
      <c r="F242" s="52"/>
      <c r="G242" s="52"/>
      <c r="H242" s="52"/>
      <c r="I242" s="52"/>
      <c r="J242" s="52"/>
      <c r="K242" s="52"/>
      <c r="L242" s="52"/>
      <c r="M242" s="52"/>
      <c r="N242" s="52"/>
      <c r="O242" s="52"/>
      <c r="P242" s="52"/>
      <c r="Q242" s="52"/>
      <c r="R242" s="52"/>
      <c r="S242" s="52"/>
      <c r="T242" s="52"/>
      <c r="U242" s="52"/>
      <c r="V242" s="52"/>
      <c r="W242" s="52"/>
      <c r="X242" s="52"/>
      <c r="Y242" s="52"/>
      <c r="Z242" t="s">
        <v>717</v>
      </c>
      <c r="AA242" s="52"/>
    </row>
    <row r="243" spans="1:27">
      <c r="A243" s="55"/>
      <c r="B243" s="52"/>
      <c r="C243" s="52"/>
      <c r="D243" s="52"/>
      <c r="E243" s="52"/>
      <c r="F243" s="52"/>
      <c r="G243" s="52"/>
      <c r="H243" s="52"/>
      <c r="I243" s="52"/>
      <c r="J243" s="52"/>
      <c r="K243" s="52"/>
      <c r="L243" s="52"/>
      <c r="M243" s="52"/>
      <c r="N243" s="52"/>
      <c r="O243" s="52"/>
      <c r="P243" s="52"/>
      <c r="Q243" s="52"/>
      <c r="R243" s="52"/>
      <c r="S243" s="52"/>
      <c r="T243" s="52"/>
      <c r="U243" s="52"/>
      <c r="V243" s="52"/>
      <c r="W243" s="52"/>
      <c r="X243" s="52"/>
      <c r="Y243" s="52"/>
      <c r="Z243" t="s">
        <v>718</v>
      </c>
      <c r="AA243" s="52"/>
    </row>
    <row r="244" spans="1:27">
      <c r="A244" s="55"/>
      <c r="B244" s="52"/>
      <c r="C244" s="52"/>
      <c r="D244" s="52"/>
      <c r="E244" s="52"/>
      <c r="F244" s="52"/>
      <c r="G244" s="52"/>
      <c r="H244" s="52"/>
      <c r="I244" s="52"/>
      <c r="J244" s="52"/>
      <c r="K244" s="52"/>
      <c r="L244" s="52"/>
      <c r="M244" s="52"/>
      <c r="N244" s="52"/>
      <c r="O244" s="52"/>
      <c r="P244" s="52"/>
      <c r="Q244" s="52"/>
      <c r="R244" s="52"/>
      <c r="S244" s="52"/>
      <c r="T244" s="52"/>
      <c r="U244" s="52"/>
      <c r="V244" s="52"/>
      <c r="W244" s="52"/>
      <c r="X244" s="52"/>
      <c r="Y244" s="52"/>
      <c r="Z244" t="s">
        <v>719</v>
      </c>
      <c r="AA244" s="52"/>
    </row>
    <row r="245" spans="1:27">
      <c r="A245" s="55"/>
      <c r="B245" s="52"/>
      <c r="C245" s="52"/>
      <c r="D245" s="52"/>
      <c r="E245" s="52"/>
      <c r="F245" s="52"/>
      <c r="G245" s="52"/>
      <c r="H245" s="52"/>
      <c r="I245" s="52"/>
      <c r="J245" s="52"/>
      <c r="K245" s="52"/>
      <c r="L245" s="52"/>
      <c r="M245" s="52"/>
      <c r="N245" s="52"/>
      <c r="O245" s="52"/>
      <c r="P245" s="52"/>
      <c r="Q245" s="52"/>
      <c r="R245" s="52"/>
      <c r="S245" s="52"/>
      <c r="T245" s="52"/>
      <c r="U245" s="52"/>
      <c r="V245" s="52"/>
      <c r="W245" s="52"/>
      <c r="X245" s="52"/>
      <c r="Y245" s="52"/>
      <c r="Z245" t="s">
        <v>720</v>
      </c>
      <c r="AA245" s="52"/>
    </row>
    <row r="246" spans="1:27">
      <c r="A246" s="55"/>
      <c r="B246" s="52"/>
      <c r="C246" s="52"/>
      <c r="D246" s="52"/>
      <c r="E246" s="52"/>
      <c r="F246" s="52"/>
      <c r="G246" s="52"/>
      <c r="H246" s="52"/>
      <c r="I246" s="52"/>
      <c r="J246" s="52"/>
      <c r="K246" s="52"/>
      <c r="L246" s="52"/>
      <c r="M246" s="52"/>
      <c r="N246" s="52"/>
      <c r="O246" s="52"/>
      <c r="P246" s="52"/>
      <c r="Q246" s="52"/>
      <c r="R246" s="52"/>
      <c r="S246" s="52"/>
      <c r="T246" s="52"/>
      <c r="U246" s="52"/>
      <c r="V246" s="52"/>
      <c r="W246" s="52"/>
      <c r="X246" s="52"/>
      <c r="Y246" s="52"/>
      <c r="Z246" t="s">
        <v>721</v>
      </c>
      <c r="AA246" s="52"/>
    </row>
  </sheetData>
  <mergeCells count="14">
    <mergeCell ref="B20:V20"/>
    <mergeCell ref="B5:C5"/>
    <mergeCell ref="B6:W6"/>
    <mergeCell ref="B9:C9"/>
    <mergeCell ref="V9:W9"/>
    <mergeCell ref="V11:W11"/>
    <mergeCell ref="D5:W5"/>
    <mergeCell ref="B4:C4"/>
    <mergeCell ref="B1:W1"/>
    <mergeCell ref="B2:C2"/>
    <mergeCell ref="B3:C3"/>
    <mergeCell ref="D4:W4"/>
    <mergeCell ref="D3:W3"/>
    <mergeCell ref="D2:W2"/>
  </mergeCells>
  <dataValidations count="1">
    <dataValidation type="list" allowBlank="1" showInputMessage="1" showErrorMessage="1" sqref="R12:R19" xr:uid="{00000000-0002-0000-0100-000000000000}">
      <formula1>$Y$2:$Y$3</formula1>
    </dataValidation>
  </dataValidations>
  <pageMargins left="0.7" right="0.7" top="0.75" bottom="0.75" header="0.3" footer="0.3"/>
  <pageSetup paperSize="9" scale="57" orientation="portrait" r:id="rId1"/>
  <colBreaks count="1" manualBreakCount="1">
    <brk id="11" max="65538" man="1"/>
  </col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1000000}">
          <x14:formula1>
            <xm:f>DDlist!$B$1:$B$241</xm:f>
          </x14:formula1>
          <xm:sqref>G10 G12:G19</xm:sqref>
        </x14:dataValidation>
        <x14:dataValidation type="list" allowBlank="1" showInputMessage="1" showErrorMessage="1" xr:uid="{00000000-0002-0000-0100-000002000000}">
          <x14:formula1>
            <xm:f>DDlist!$D$1:$D$3</xm:f>
          </x14:formula1>
          <xm:sqref>H10 H12:H19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indexed="55"/>
  </sheetPr>
  <dimension ref="A1:R262"/>
  <sheetViews>
    <sheetView zoomScale="75" zoomScaleNormal="75" workbookViewId="0">
      <selection activeCell="A7" sqref="A7"/>
    </sheetView>
  </sheetViews>
  <sheetFormatPr defaultRowHeight="13.2"/>
  <cols>
    <col min="1" max="1" width="17.6640625" customWidth="1"/>
    <col min="2" max="2" width="14.44140625" customWidth="1"/>
    <col min="3" max="4" width="14.6640625" customWidth="1"/>
    <col min="5" max="6" width="15.33203125" customWidth="1"/>
    <col min="7" max="7" width="16.6640625" customWidth="1"/>
    <col min="8" max="8" width="15.33203125" customWidth="1"/>
    <col min="9" max="9" width="16.44140625" customWidth="1"/>
    <col min="10" max="10" width="20.44140625" customWidth="1"/>
    <col min="11" max="13" width="14.5546875" customWidth="1"/>
    <col min="14" max="15" width="18.33203125" customWidth="1"/>
    <col min="16" max="16" width="9.6640625" style="20" customWidth="1"/>
    <col min="17" max="17" width="8.5546875" style="20" customWidth="1"/>
    <col min="18" max="18" width="10.6640625" style="20" customWidth="1"/>
    <col min="19" max="19" width="11.33203125" customWidth="1"/>
  </cols>
  <sheetData>
    <row r="1" spans="1:18" s="46" customFormat="1" ht="33" customHeight="1">
      <c r="A1" s="392" t="s">
        <v>21</v>
      </c>
      <c r="B1" s="393"/>
      <c r="C1" s="393"/>
      <c r="D1" s="393"/>
      <c r="E1" s="393"/>
      <c r="F1" s="393"/>
      <c r="G1" s="393"/>
      <c r="H1" s="393"/>
      <c r="I1" s="393"/>
      <c r="J1" s="393"/>
      <c r="K1" s="393"/>
      <c r="L1" s="393"/>
      <c r="M1" s="393"/>
      <c r="N1" s="393"/>
      <c r="O1" s="304"/>
      <c r="P1" s="47"/>
      <c r="Q1" s="47"/>
      <c r="R1" s="48"/>
    </row>
    <row r="2" spans="1:18" ht="39.75" customHeight="1" thickBot="1">
      <c r="A2" s="394" t="s">
        <v>312</v>
      </c>
      <c r="B2" s="395"/>
      <c r="C2" s="395"/>
      <c r="D2" s="395"/>
      <c r="E2" s="395"/>
      <c r="F2" s="395"/>
      <c r="G2" s="395"/>
      <c r="H2" s="395"/>
      <c r="I2" s="395"/>
      <c r="J2" s="395"/>
      <c r="K2" s="395"/>
      <c r="L2" s="395"/>
      <c r="M2" s="395"/>
      <c r="N2" s="395"/>
      <c r="O2" s="305"/>
      <c r="P2" s="21"/>
      <c r="Q2" s="21"/>
      <c r="R2" s="22"/>
    </row>
    <row r="3" spans="1:18" ht="50.25" customHeight="1" thickBot="1">
      <c r="A3" s="1" t="s">
        <v>54</v>
      </c>
      <c r="B3" s="405"/>
      <c r="C3" s="406"/>
      <c r="D3" s="406"/>
      <c r="E3" s="406"/>
      <c r="F3" s="406"/>
      <c r="G3" s="406"/>
      <c r="H3" s="406"/>
      <c r="I3" s="406"/>
      <c r="J3" s="407"/>
      <c r="K3" s="383" t="s">
        <v>55</v>
      </c>
      <c r="L3" s="384"/>
      <c r="M3" s="384"/>
      <c r="N3" s="384"/>
      <c r="O3" s="306"/>
      <c r="P3" s="396" t="s">
        <v>219</v>
      </c>
      <c r="Q3" s="397"/>
      <c r="R3" s="398"/>
    </row>
    <row r="4" spans="1:18" ht="51.75" customHeight="1" thickBot="1">
      <c r="A4" s="1" t="s">
        <v>39</v>
      </c>
      <c r="B4" s="412"/>
      <c r="C4" s="413"/>
      <c r="D4" s="413"/>
      <c r="E4" s="413"/>
      <c r="F4" s="413"/>
      <c r="G4" s="413"/>
      <c r="H4" s="413"/>
      <c r="I4" s="413"/>
      <c r="J4" s="414"/>
      <c r="K4" s="415" t="s">
        <v>40</v>
      </c>
      <c r="L4" s="416"/>
      <c r="M4" s="416"/>
      <c r="N4" s="416"/>
      <c r="O4" s="303"/>
      <c r="P4" s="411" t="s">
        <v>85</v>
      </c>
      <c r="Q4" s="411"/>
      <c r="R4" s="337">
        <v>9</v>
      </c>
    </row>
    <row r="5" spans="1:18" ht="27" customHeight="1" thickBot="1">
      <c r="A5" s="399" t="s">
        <v>22</v>
      </c>
      <c r="B5" s="400"/>
      <c r="C5" s="400"/>
      <c r="D5" s="401"/>
      <c r="E5" s="385" t="s">
        <v>862</v>
      </c>
      <c r="F5" s="385" t="s">
        <v>86</v>
      </c>
      <c r="G5" s="408" t="s">
        <v>962</v>
      </c>
      <c r="H5" s="389"/>
      <c r="I5" s="389"/>
      <c r="J5" s="390"/>
      <c r="K5" s="389" t="s">
        <v>961</v>
      </c>
      <c r="L5" s="389"/>
      <c r="M5" s="389"/>
      <c r="N5" s="390"/>
      <c r="O5" s="307"/>
      <c r="P5" s="387" t="s">
        <v>87</v>
      </c>
      <c r="Q5" s="49" t="s">
        <v>88</v>
      </c>
      <c r="R5" s="338">
        <f>ROUNDUP(SQRT(R4),)</f>
        <v>3</v>
      </c>
    </row>
    <row r="6" spans="1:18" ht="122.25" customHeight="1" thickBot="1">
      <c r="A6" s="402"/>
      <c r="B6" s="403"/>
      <c r="C6" s="403"/>
      <c r="D6" s="404"/>
      <c r="E6" s="417"/>
      <c r="F6" s="386"/>
      <c r="G6" s="409"/>
      <c r="H6" s="391"/>
      <c r="I6" s="391"/>
      <c r="J6" s="410"/>
      <c r="K6" s="391"/>
      <c r="L6" s="391"/>
      <c r="M6" s="391"/>
      <c r="N6" s="391"/>
      <c r="O6" s="335" t="s">
        <v>857</v>
      </c>
      <c r="P6" s="387"/>
      <c r="Q6" s="30" t="s">
        <v>89</v>
      </c>
      <c r="R6" s="338">
        <f>ROUNDUP(0.8*(SQRT(R4)),)</f>
        <v>3</v>
      </c>
    </row>
    <row r="7" spans="1:18" s="142" customFormat="1" ht="121.5" customHeight="1" thickBot="1">
      <c r="A7" s="134" t="s">
        <v>57</v>
      </c>
      <c r="B7" s="388" t="s">
        <v>79</v>
      </c>
      <c r="C7" s="388"/>
      <c r="D7" s="135" t="s">
        <v>41</v>
      </c>
      <c r="E7" s="136" t="s">
        <v>863</v>
      </c>
      <c r="F7" s="137" t="s">
        <v>92</v>
      </c>
      <c r="G7" s="136" t="s">
        <v>98</v>
      </c>
      <c r="H7" s="138" t="s">
        <v>84</v>
      </c>
      <c r="I7" s="138" t="s">
        <v>93</v>
      </c>
      <c r="J7" s="136" t="s">
        <v>964</v>
      </c>
      <c r="K7" s="139" t="s">
        <v>90</v>
      </c>
      <c r="L7" s="137" t="s">
        <v>94</v>
      </c>
      <c r="M7" s="137" t="s">
        <v>963</v>
      </c>
      <c r="N7" s="334" t="s">
        <v>314</v>
      </c>
      <c r="O7" s="336" t="s">
        <v>824</v>
      </c>
      <c r="P7" s="140" t="s">
        <v>15</v>
      </c>
      <c r="Q7" s="140" t="s">
        <v>10</v>
      </c>
      <c r="R7" s="141" t="s">
        <v>218</v>
      </c>
    </row>
    <row r="8" spans="1:18" s="9" customFormat="1">
      <c r="A8" s="57"/>
      <c r="B8" s="380"/>
      <c r="C8" s="380"/>
      <c r="D8" s="57"/>
      <c r="E8" s="57"/>
      <c r="F8" s="57"/>
      <c r="G8" s="57"/>
      <c r="H8" s="57"/>
      <c r="I8" s="57"/>
      <c r="J8" s="58"/>
      <c r="K8" s="57"/>
      <c r="L8" s="57"/>
      <c r="M8" s="57"/>
      <c r="N8" s="57"/>
      <c r="O8" s="103"/>
      <c r="P8" s="97"/>
      <c r="Q8" s="98"/>
      <c r="R8" s="99"/>
    </row>
    <row r="9" spans="1:18" s="9" customFormat="1">
      <c r="A9" s="100"/>
      <c r="B9" s="382"/>
      <c r="C9" s="382"/>
      <c r="D9" s="101"/>
      <c r="E9" s="59"/>
      <c r="F9" s="57"/>
      <c r="G9" s="102"/>
      <c r="H9" s="103"/>
      <c r="I9" s="103"/>
      <c r="J9" s="104"/>
      <c r="K9" s="101"/>
      <c r="L9" s="101"/>
      <c r="M9" s="105"/>
      <c r="N9" s="57"/>
      <c r="O9" s="103"/>
      <c r="P9" s="97"/>
      <c r="Q9" s="98"/>
      <c r="R9" s="99"/>
    </row>
    <row r="10" spans="1:18" s="9" customFormat="1" ht="40.5" customHeight="1">
      <c r="A10" s="106"/>
      <c r="B10" s="380"/>
      <c r="C10" s="380"/>
      <c r="D10" s="58"/>
      <c r="E10" s="57"/>
      <c r="F10" s="58"/>
      <c r="G10" s="57"/>
      <c r="H10" s="57"/>
      <c r="I10" s="57"/>
      <c r="J10" s="57"/>
      <c r="K10" s="57"/>
      <c r="L10" s="57"/>
      <c r="M10" s="58"/>
      <c r="N10" s="57"/>
      <c r="O10" s="122"/>
      <c r="P10" s="107"/>
      <c r="Q10" s="108"/>
      <c r="R10" s="99"/>
    </row>
    <row r="11" spans="1:18" s="24" customFormat="1">
      <c r="A11" s="109"/>
      <c r="B11" s="380"/>
      <c r="C11" s="380"/>
      <c r="D11" s="58"/>
      <c r="E11" s="57"/>
      <c r="F11" s="58"/>
      <c r="G11" s="57"/>
      <c r="H11" s="57"/>
      <c r="I11" s="57"/>
      <c r="J11" s="57"/>
      <c r="K11" s="57"/>
      <c r="L11" s="57"/>
      <c r="M11" s="57"/>
      <c r="N11" s="57"/>
      <c r="O11" s="122"/>
      <c r="P11" s="107"/>
      <c r="Q11" s="108"/>
      <c r="R11" s="99"/>
    </row>
    <row r="12" spans="1:18" s="24" customFormat="1">
      <c r="A12" s="106"/>
      <c r="B12" s="378"/>
      <c r="C12" s="379"/>
      <c r="D12" s="58"/>
      <c r="E12" s="57"/>
      <c r="F12" s="58"/>
      <c r="G12" s="57"/>
      <c r="H12" s="57"/>
      <c r="I12" s="57"/>
      <c r="J12" s="57"/>
      <c r="K12" s="57"/>
      <c r="L12" s="57"/>
      <c r="M12" s="58"/>
      <c r="N12" s="57"/>
      <c r="O12" s="122"/>
      <c r="P12" s="107"/>
      <c r="Q12" s="108"/>
      <c r="R12" s="99"/>
    </row>
    <row r="13" spans="1:18" s="24" customFormat="1">
      <c r="A13" s="110"/>
      <c r="B13" s="380"/>
      <c r="C13" s="380"/>
      <c r="D13" s="58"/>
      <c r="E13" s="57"/>
      <c r="F13" s="58"/>
      <c r="G13" s="57"/>
      <c r="H13" s="57"/>
      <c r="I13" s="57"/>
      <c r="J13" s="57"/>
      <c r="K13" s="57"/>
      <c r="L13" s="57"/>
      <c r="M13" s="58"/>
      <c r="N13" s="57"/>
      <c r="O13" s="122"/>
      <c r="P13" s="107"/>
      <c r="Q13" s="108"/>
      <c r="R13" s="99"/>
    </row>
    <row r="14" spans="1:18" s="9" customFormat="1">
      <c r="A14" s="60"/>
      <c r="B14" s="381"/>
      <c r="C14" s="381"/>
      <c r="D14" s="67"/>
      <c r="E14" s="61"/>
      <c r="F14" s="62"/>
      <c r="G14" s="61"/>
      <c r="H14" s="61"/>
      <c r="I14" s="61"/>
      <c r="J14" s="61"/>
      <c r="K14" s="61"/>
      <c r="L14" s="61"/>
      <c r="M14" s="62"/>
      <c r="N14" s="61"/>
      <c r="O14" s="308"/>
      <c r="P14" s="63"/>
      <c r="Q14" s="64"/>
      <c r="R14" s="65"/>
    </row>
    <row r="15" spans="1:18" s="9" customFormat="1" ht="13.8" thickBot="1">
      <c r="A15" s="19"/>
      <c r="B15" s="377"/>
      <c r="C15" s="377"/>
      <c r="D15" s="66"/>
      <c r="E15" s="11"/>
      <c r="F15" s="29"/>
      <c r="G15" s="11"/>
      <c r="H15" s="11"/>
      <c r="I15" s="11"/>
      <c r="J15" s="11"/>
      <c r="K15" s="11"/>
      <c r="L15" s="11"/>
      <c r="M15" s="29"/>
      <c r="N15" s="11"/>
      <c r="O15" s="309"/>
      <c r="P15" s="23"/>
      <c r="Q15" s="25"/>
      <c r="R15" s="14"/>
    </row>
    <row r="16" spans="1:18" s="2" customFormat="1"/>
    <row r="17" s="2" customFormat="1"/>
    <row r="18" s="2" customFormat="1"/>
    <row r="19" s="2" customFormat="1"/>
    <row r="20" s="2" customFormat="1"/>
    <row r="21" s="2" customFormat="1"/>
    <row r="22" s="2" customFormat="1"/>
    <row r="23" s="2" customFormat="1"/>
    <row r="24" s="2" customFormat="1"/>
    <row r="25" s="2" customFormat="1"/>
    <row r="26" s="2" customFormat="1"/>
    <row r="27" s="2" customFormat="1"/>
    <row r="28" s="2" customFormat="1"/>
    <row r="29" s="2" customFormat="1"/>
    <row r="30" s="2" customFormat="1"/>
    <row r="31" s="2" customFormat="1"/>
    <row r="32" s="2" customFormat="1"/>
    <row r="33" s="2" customFormat="1"/>
    <row r="34" s="2" customFormat="1"/>
    <row r="35" s="2" customFormat="1"/>
    <row r="36" s="2" customFormat="1"/>
    <row r="37" s="2" customFormat="1"/>
    <row r="38" s="2" customFormat="1"/>
    <row r="39" s="2" customFormat="1"/>
    <row r="40" s="2" customFormat="1"/>
    <row r="41" s="2" customFormat="1"/>
    <row r="42" s="2" customFormat="1"/>
    <row r="43" s="2" customFormat="1"/>
    <row r="44" s="2" customFormat="1"/>
    <row r="45" s="2" customFormat="1"/>
    <row r="46" s="2" customFormat="1"/>
    <row r="47" s="2" customFormat="1"/>
    <row r="48" s="2" customFormat="1"/>
    <row r="49" s="2" customFormat="1"/>
    <row r="50" s="2" customFormat="1"/>
    <row r="51" s="2" customFormat="1"/>
    <row r="52" s="2" customFormat="1"/>
    <row r="53" s="2" customFormat="1"/>
    <row r="54" s="2" customFormat="1"/>
    <row r="55" s="2" customFormat="1"/>
    <row r="56" s="2" customFormat="1"/>
    <row r="57" s="2" customFormat="1"/>
    <row r="58" s="2" customFormat="1"/>
    <row r="59" s="2" customFormat="1"/>
    <row r="60" s="2" customFormat="1"/>
    <row r="61" s="2" customFormat="1"/>
    <row r="62" s="2" customFormat="1"/>
    <row r="63" s="2" customFormat="1"/>
    <row r="64" s="2" customFormat="1"/>
    <row r="65" s="2" customFormat="1"/>
    <row r="66" s="2" customFormat="1"/>
    <row r="67" s="2" customFormat="1"/>
    <row r="68" s="2" customFormat="1"/>
    <row r="69" s="2" customFormat="1"/>
    <row r="70" s="2" customFormat="1"/>
    <row r="71" s="2" customFormat="1"/>
    <row r="72" s="2" customFormat="1"/>
    <row r="73" s="2" customFormat="1"/>
    <row r="74" s="2" customFormat="1"/>
    <row r="75" s="2" customFormat="1"/>
    <row r="76" s="2" customFormat="1"/>
    <row r="77" s="2" customFormat="1"/>
    <row r="78" s="2" customFormat="1"/>
    <row r="79" s="2" customFormat="1"/>
    <row r="80" s="2" customFormat="1"/>
    <row r="81" s="2" customFormat="1"/>
    <row r="82" s="2" customFormat="1"/>
    <row r="83" s="2" customFormat="1"/>
    <row r="84" s="2" customFormat="1"/>
    <row r="85" s="2" customFormat="1"/>
    <row r="86" s="2" customFormat="1"/>
    <row r="87" s="2" customFormat="1"/>
    <row r="88" s="2" customFormat="1"/>
    <row r="89" s="2" customFormat="1"/>
    <row r="90" s="2" customFormat="1"/>
    <row r="91" s="2" customFormat="1"/>
    <row r="92" s="2" customFormat="1"/>
    <row r="93" s="2" customFormat="1"/>
    <row r="94" s="2" customFormat="1"/>
    <row r="95" s="2" customFormat="1"/>
    <row r="96" s="2" customFormat="1"/>
    <row r="97" s="2" customFormat="1"/>
    <row r="98" s="2" customFormat="1"/>
    <row r="99" s="2" customFormat="1"/>
    <row r="100" s="2" customFormat="1"/>
    <row r="101" s="2" customFormat="1"/>
    <row r="102" s="2" customFormat="1"/>
    <row r="103" s="2" customFormat="1"/>
    <row r="104" s="2"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customFormat="1"/>
    <row r="210" customFormat="1"/>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5" customFormat="1"/>
    <row r="226" customFormat="1"/>
    <row r="227" customFormat="1"/>
    <row r="228" customFormat="1"/>
    <row r="229" customFormat="1"/>
    <row r="230" customFormat="1"/>
    <row r="231" customFormat="1"/>
    <row r="232" customFormat="1"/>
    <row r="233" customFormat="1"/>
    <row r="234" customFormat="1"/>
    <row r="235" customFormat="1"/>
    <row r="236" customFormat="1"/>
    <row r="237" customFormat="1"/>
    <row r="238" customFormat="1"/>
    <row r="239" customFormat="1"/>
    <row r="240" customFormat="1"/>
    <row r="241" customFormat="1"/>
    <row r="242" customFormat="1"/>
    <row r="243" customFormat="1"/>
    <row r="244" customFormat="1"/>
    <row r="245" customFormat="1"/>
    <row r="246" customFormat="1"/>
    <row r="247" customFormat="1"/>
    <row r="248" customFormat="1"/>
    <row r="249" customFormat="1"/>
    <row r="250" customFormat="1"/>
    <row r="251" customFormat="1"/>
    <row r="252" customFormat="1"/>
    <row r="253" customFormat="1"/>
    <row r="254" customFormat="1"/>
    <row r="255" customFormat="1"/>
    <row r="256" customFormat="1"/>
    <row r="257" customFormat="1"/>
    <row r="258" customFormat="1"/>
    <row r="259" customFormat="1"/>
    <row r="260" customFormat="1"/>
    <row r="261" customFormat="1"/>
    <row r="262" customFormat="1"/>
  </sheetData>
  <mergeCells count="23">
    <mergeCell ref="A1:N1"/>
    <mergeCell ref="A2:N2"/>
    <mergeCell ref="P3:R3"/>
    <mergeCell ref="A5:D6"/>
    <mergeCell ref="B3:J3"/>
    <mergeCell ref="G5:J6"/>
    <mergeCell ref="P4:Q4"/>
    <mergeCell ref="B4:J4"/>
    <mergeCell ref="K4:N4"/>
    <mergeCell ref="E5:E6"/>
    <mergeCell ref="B9:C9"/>
    <mergeCell ref="K3:N3"/>
    <mergeCell ref="F5:F6"/>
    <mergeCell ref="P5:P6"/>
    <mergeCell ref="B7:C7"/>
    <mergeCell ref="B8:C8"/>
    <mergeCell ref="K5:N6"/>
    <mergeCell ref="B15:C15"/>
    <mergeCell ref="B12:C12"/>
    <mergeCell ref="B13:C13"/>
    <mergeCell ref="B14:C14"/>
    <mergeCell ref="B10:C10"/>
    <mergeCell ref="B11:C11"/>
  </mergeCells>
  <phoneticPr fontId="9" type="noConversion"/>
  <pageMargins left="0.25" right="0.25" top="0.75" bottom="0.75" header="0.3" footer="0.3"/>
  <pageSetup paperSize="9" scale="59" orientation="landscape" r:id="rId1"/>
  <headerFooter alignWithMargins="0">
    <oddFooter>&amp;C&amp;8RT-COC-003-07 Oct 2013 (c) Produced by Eco Sylva Ltd. on behalf of Soil Association Certification Ltd</oddFooter>
  </headerFooter>
  <colBreaks count="1" manualBreakCount="1">
    <brk id="15" max="1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U100"/>
  <sheetViews>
    <sheetView zoomScaleNormal="100" zoomScaleSheetLayoutView="100" workbookViewId="0">
      <selection activeCell="G8" sqref="G8"/>
    </sheetView>
  </sheetViews>
  <sheetFormatPr defaultColWidth="8.6640625" defaultRowHeight="13.2"/>
  <cols>
    <col min="1" max="1" width="8.6640625" style="142"/>
    <col min="2" max="2" width="24.5546875" style="142" hidden="1" customWidth="1"/>
    <col min="3" max="4" width="11" style="142" hidden="1" customWidth="1"/>
    <col min="5" max="5" width="47.33203125" style="142" customWidth="1"/>
    <col min="6" max="6" width="8.6640625" style="142"/>
    <col min="7" max="7" width="28.6640625" style="142" customWidth="1"/>
    <col min="8" max="8" width="8.6640625" style="142"/>
    <col min="9" max="9" width="24" style="142" customWidth="1"/>
    <col min="10" max="10" width="8.6640625" style="142"/>
    <col min="11" max="11" width="22.6640625" style="142" customWidth="1"/>
    <col min="12" max="12" width="8.6640625" style="142"/>
    <col min="13" max="13" width="24" style="142" customWidth="1"/>
    <col min="14" max="14" width="8.6640625" style="142"/>
    <col min="15" max="15" width="26.6640625" style="142" customWidth="1"/>
    <col min="16" max="16" width="8.6640625" style="142"/>
    <col min="17" max="19" width="9.33203125" style="174" hidden="1" customWidth="1"/>
    <col min="20" max="21" width="0" style="174" hidden="1" customWidth="1"/>
    <col min="22" max="16384" width="8.6640625" style="142"/>
  </cols>
  <sheetData>
    <row r="1" spans="1:17" ht="15.6">
      <c r="A1" s="168" t="s">
        <v>315</v>
      </c>
      <c r="B1" s="169"/>
      <c r="C1" s="170"/>
      <c r="D1" s="170"/>
      <c r="E1" s="171"/>
      <c r="F1" s="172"/>
      <c r="G1" s="172"/>
      <c r="H1" s="172"/>
      <c r="I1" s="172"/>
      <c r="J1" s="172"/>
      <c r="K1" s="172"/>
      <c r="L1" s="172"/>
      <c r="M1" s="172"/>
      <c r="N1" s="172"/>
      <c r="O1" s="173"/>
    </row>
    <row r="2" spans="1:17" ht="15.6">
      <c r="A2" s="50"/>
      <c r="B2" s="133"/>
      <c r="C2" s="133"/>
      <c r="D2" s="133"/>
      <c r="E2" s="423"/>
      <c r="F2" s="424"/>
      <c r="G2" s="424"/>
      <c r="H2" s="424"/>
      <c r="I2" s="424"/>
      <c r="J2" s="424"/>
      <c r="K2" s="424"/>
      <c r="L2" s="424"/>
      <c r="M2" s="424"/>
      <c r="N2" s="424"/>
      <c r="O2" s="425"/>
    </row>
    <row r="3" spans="1:17" ht="52.8">
      <c r="A3" s="339" t="s">
        <v>220</v>
      </c>
      <c r="B3" s="340" t="s">
        <v>26</v>
      </c>
      <c r="C3" s="341" t="s">
        <v>854</v>
      </c>
      <c r="D3" s="342" t="s">
        <v>908</v>
      </c>
      <c r="E3" s="343" t="s">
        <v>8</v>
      </c>
      <c r="F3" s="426" t="s">
        <v>216</v>
      </c>
      <c r="G3" s="427"/>
      <c r="H3" s="427" t="s">
        <v>0</v>
      </c>
      <c r="I3" s="427"/>
      <c r="J3" s="427" t="s">
        <v>23</v>
      </c>
      <c r="K3" s="427"/>
      <c r="L3" s="427" t="s">
        <v>24</v>
      </c>
      <c r="M3" s="427"/>
      <c r="N3" s="428" t="s">
        <v>56</v>
      </c>
      <c r="O3" s="429"/>
    </row>
    <row r="4" spans="1:17" ht="20.399999999999999">
      <c r="A4" s="175" t="s">
        <v>340</v>
      </c>
      <c r="B4" s="274" t="s">
        <v>316</v>
      </c>
      <c r="C4" s="295"/>
      <c r="D4" s="176"/>
      <c r="E4" s="418" t="s">
        <v>46</v>
      </c>
      <c r="F4" s="419"/>
      <c r="G4" s="419"/>
      <c r="H4" s="419"/>
      <c r="I4" s="419"/>
      <c r="J4" s="419"/>
      <c r="K4" s="419"/>
      <c r="L4" s="419"/>
      <c r="M4" s="419"/>
      <c r="N4" s="419"/>
      <c r="O4" s="420"/>
    </row>
    <row r="5" spans="1:17">
      <c r="A5" s="175"/>
      <c r="B5" s="274"/>
      <c r="C5" s="295"/>
      <c r="D5" s="176"/>
      <c r="E5" s="177"/>
      <c r="F5" s="120"/>
      <c r="G5" s="120"/>
      <c r="H5" s="120"/>
      <c r="I5" s="120"/>
      <c r="J5" s="120"/>
      <c r="K5" s="120"/>
      <c r="L5" s="120"/>
      <c r="M5" s="120"/>
      <c r="N5" s="120"/>
      <c r="O5" s="121"/>
    </row>
    <row r="6" spans="1:17">
      <c r="A6" s="175"/>
      <c r="B6" s="274"/>
      <c r="C6" s="295"/>
      <c r="D6" s="176"/>
      <c r="E6" s="177"/>
      <c r="F6" s="120"/>
      <c r="G6" s="120"/>
      <c r="H6" s="120"/>
      <c r="I6" s="120"/>
      <c r="J6" s="120"/>
      <c r="K6" s="120"/>
      <c r="L6" s="120"/>
      <c r="M6" s="120"/>
      <c r="N6" s="120"/>
      <c r="O6" s="121"/>
    </row>
    <row r="7" spans="1:17" ht="51">
      <c r="A7" s="178" t="s">
        <v>341</v>
      </c>
      <c r="B7" s="273" t="s">
        <v>317</v>
      </c>
      <c r="C7" s="295"/>
      <c r="D7" s="179"/>
      <c r="E7" s="207" t="s">
        <v>748</v>
      </c>
      <c r="F7" s="180"/>
      <c r="G7" s="180"/>
      <c r="H7" s="180"/>
      <c r="I7" s="180"/>
      <c r="J7" s="180"/>
      <c r="K7" s="180"/>
      <c r="L7" s="180"/>
      <c r="M7" s="180"/>
      <c r="N7" s="180"/>
      <c r="O7" s="180"/>
      <c r="Q7" s="181" t="s">
        <v>755</v>
      </c>
    </row>
    <row r="8" spans="1:17" ht="92.4">
      <c r="A8" s="178" t="s">
        <v>342</v>
      </c>
      <c r="B8" s="273" t="s">
        <v>749</v>
      </c>
      <c r="C8" s="295" t="s">
        <v>921</v>
      </c>
      <c r="D8" s="179" t="s">
        <v>922</v>
      </c>
      <c r="E8" s="182" t="s">
        <v>750</v>
      </c>
      <c r="F8" s="183" t="s">
        <v>333</v>
      </c>
      <c r="G8" s="208"/>
      <c r="H8" s="183" t="s">
        <v>333</v>
      </c>
      <c r="I8" s="184"/>
      <c r="J8" s="183" t="s">
        <v>333</v>
      </c>
      <c r="K8" s="184"/>
      <c r="L8" s="183" t="s">
        <v>333</v>
      </c>
      <c r="M8" s="209"/>
      <c r="N8" s="183" t="s">
        <v>333</v>
      </c>
      <c r="O8" s="209"/>
    </row>
    <row r="9" spans="1:17" ht="66">
      <c r="A9" s="178" t="s">
        <v>343</v>
      </c>
      <c r="B9" s="273" t="s">
        <v>739</v>
      </c>
      <c r="C9" s="295" t="s">
        <v>921</v>
      </c>
      <c r="D9" s="179" t="s">
        <v>922</v>
      </c>
      <c r="E9" s="207" t="s">
        <v>741</v>
      </c>
      <c r="F9" s="183"/>
      <c r="G9" s="208"/>
      <c r="H9" s="183"/>
      <c r="I9" s="115"/>
      <c r="J9" s="183"/>
      <c r="K9" s="115"/>
      <c r="L9" s="183"/>
      <c r="M9" s="208"/>
      <c r="N9" s="183"/>
      <c r="O9" s="208"/>
    </row>
    <row r="10" spans="1:17" ht="102">
      <c r="A10" s="178" t="s">
        <v>344</v>
      </c>
      <c r="B10" s="273" t="s">
        <v>740</v>
      </c>
      <c r="C10" s="295" t="s">
        <v>909</v>
      </c>
      <c r="D10" s="179" t="s">
        <v>920</v>
      </c>
      <c r="E10" s="207" t="s">
        <v>751</v>
      </c>
      <c r="F10" s="208" t="str">
        <f>IF($F$8="YES",$Q$81,$Q$100)</f>
        <v>complete this cell</v>
      </c>
      <c r="G10" s="118" t="str">
        <f>IF($F$8="YES",$R$81,$Q$100)</f>
        <v>complete this cell</v>
      </c>
      <c r="H10" s="115" t="str">
        <f>IF($H$8="YES",$Q$81,$Q$100)</f>
        <v>complete this cell</v>
      </c>
      <c r="I10" s="116" t="str">
        <f>IF($H$8="YES",$R$81,$Q$100)</f>
        <v>complete this cell</v>
      </c>
      <c r="J10" s="115" t="str">
        <f>IF($J$8="YES",$Q$81,$Q$100)</f>
        <v>complete this cell</v>
      </c>
      <c r="K10" s="116" t="str">
        <f>IF($J$8="YES",$R$81,$Q$100)</f>
        <v>complete this cell</v>
      </c>
      <c r="L10" s="208" t="str">
        <f>IF($L$8="YES",$Q$81,$Q$100)</f>
        <v>complete this cell</v>
      </c>
      <c r="M10" s="118" t="str">
        <f>IF($L$8="YES",$R$81,$Q$100)</f>
        <v>complete this cell</v>
      </c>
      <c r="N10" s="208" t="str">
        <f>IF($N$8="YES",$Q$81,$Q$100)</f>
        <v>complete this cell</v>
      </c>
      <c r="O10" s="118" t="str">
        <f>IF($N$8="YES",$R$81,$Q$100)</f>
        <v>complete this cell</v>
      </c>
    </row>
    <row r="11" spans="1:17" ht="61.2">
      <c r="A11" s="178" t="s">
        <v>345</v>
      </c>
      <c r="B11" s="273" t="s">
        <v>335</v>
      </c>
      <c r="C11" s="295" t="s">
        <v>911</v>
      </c>
      <c r="D11" s="185" t="s">
        <v>912</v>
      </c>
      <c r="E11" s="119" t="s">
        <v>455</v>
      </c>
      <c r="F11" s="208" t="str">
        <f>IF($F$8="YES",$Q$81,$Q$100)</f>
        <v>complete this cell</v>
      </c>
      <c r="G11" s="118" t="str">
        <f>IF($F$8="YES",$R$81,$Q$100)</f>
        <v>complete this cell</v>
      </c>
      <c r="H11" s="115" t="str">
        <f>IF($H$8="YES",$Q$81,$Q$100)</f>
        <v>complete this cell</v>
      </c>
      <c r="I11" s="116" t="str">
        <f>IF($H$8="YES",$R$81,$Q$100)</f>
        <v>complete this cell</v>
      </c>
      <c r="J11" s="115" t="str">
        <f>IF($J$8="YES",$Q$81,$Q$100)</f>
        <v>complete this cell</v>
      </c>
      <c r="K11" s="116" t="str">
        <f>IF($J$8="YES",$R$81,$Q$100)</f>
        <v>complete this cell</v>
      </c>
      <c r="L11" s="208" t="str">
        <f>IF($L$8="YES",$Q$81,$Q$100)</f>
        <v>complete this cell</v>
      </c>
      <c r="M11" s="118" t="str">
        <f>IF($L$8="YES",$R$81,$Q$100)</f>
        <v>complete this cell</v>
      </c>
      <c r="N11" s="208" t="str">
        <f>IF($N$8="YES",$Q$81,$Q$100)</f>
        <v>complete this cell</v>
      </c>
      <c r="O11" s="118" t="str">
        <f>IF($N$8="YES",$R$81,$Q$100)</f>
        <v>complete this cell</v>
      </c>
    </row>
    <row r="12" spans="1:17" ht="52.8">
      <c r="A12" s="178" t="s">
        <v>346</v>
      </c>
      <c r="B12" s="273" t="s">
        <v>752</v>
      </c>
      <c r="C12" s="297" t="s">
        <v>910</v>
      </c>
      <c r="D12" s="185" t="s">
        <v>925</v>
      </c>
      <c r="E12" s="119" t="s">
        <v>742</v>
      </c>
      <c r="F12" s="208" t="str">
        <f>IF($F$8="YES",$Q$81,$Q$100)</f>
        <v>complete this cell</v>
      </c>
      <c r="G12" s="118" t="str">
        <f>IF($F$8="YES",$R$81,$Q$100)</f>
        <v>complete this cell</v>
      </c>
      <c r="H12" s="115" t="str">
        <f>IF($H$8="YES",$Q$81,$Q$100)</f>
        <v>complete this cell</v>
      </c>
      <c r="I12" s="116" t="str">
        <f>IF($H$8="YES",$R$81,$Q$100)</f>
        <v>complete this cell</v>
      </c>
      <c r="J12" s="115" t="str">
        <f>IF($J$8="YES",$Q$81,$Q$100)</f>
        <v>complete this cell</v>
      </c>
      <c r="K12" s="116" t="str">
        <f>IF($J$8="YES",$R$81,$Q$100)</f>
        <v>complete this cell</v>
      </c>
      <c r="L12" s="208" t="str">
        <f>IF($L$8="YES",$Q$81,$Q$100)</f>
        <v>complete this cell</v>
      </c>
      <c r="M12" s="118" t="str">
        <f>IF($L$8="YES",$R$81,$Q$100)</f>
        <v>complete this cell</v>
      </c>
      <c r="N12" s="208" t="str">
        <f>IF($N$8="YES",$Q$81,$Q$100)</f>
        <v>complete this cell</v>
      </c>
      <c r="O12" s="118" t="str">
        <f>IF($N$8="YES",$R$81,$Q$100)</f>
        <v>complete this cell</v>
      </c>
    </row>
    <row r="13" spans="1:17" ht="52.8">
      <c r="A13" s="178" t="s">
        <v>347</v>
      </c>
      <c r="B13" s="273" t="s">
        <v>336</v>
      </c>
      <c r="C13" s="297" t="s">
        <v>923</v>
      </c>
      <c r="D13" s="185" t="s">
        <v>924</v>
      </c>
      <c r="E13" s="119" t="s">
        <v>753</v>
      </c>
      <c r="F13" s="208" t="str">
        <f>IF($F$8="YES",$Q$81,$Q$100)</f>
        <v>complete this cell</v>
      </c>
      <c r="G13" s="118" t="str">
        <f>IF($F$8="YES",$R$81,$Q$100)</f>
        <v>complete this cell</v>
      </c>
      <c r="H13" s="115" t="str">
        <f>IF($H$8="YES",$Q$81,$Q$100)</f>
        <v>complete this cell</v>
      </c>
      <c r="I13" s="116" t="str">
        <f>IF($H$8="YES",$R$81,$Q$100)</f>
        <v>complete this cell</v>
      </c>
      <c r="J13" s="115" t="str">
        <f>IF($J$8="YES",$Q$81,$Q$100)</f>
        <v>complete this cell</v>
      </c>
      <c r="K13" s="116" t="str">
        <f>IF($J$8="YES",$R$81,$Q$100)</f>
        <v>complete this cell</v>
      </c>
      <c r="L13" s="208" t="str">
        <f>IF($L$8="YES",$Q$81,$Q$100)</f>
        <v>complete this cell</v>
      </c>
      <c r="M13" s="118" t="str">
        <f>IF($L$8="YES",$R$81,$Q$100)</f>
        <v>complete this cell</v>
      </c>
      <c r="N13" s="208" t="str">
        <f>IF($N$8="YES",$Q$81,$Q$100)</f>
        <v>complete this cell</v>
      </c>
      <c r="O13" s="118" t="str">
        <f>IF($N$8="YES",$R$81,$Q$100)</f>
        <v>complete this cell</v>
      </c>
    </row>
    <row r="14" spans="1:17" ht="79.2">
      <c r="A14" s="178" t="s">
        <v>348</v>
      </c>
      <c r="B14" s="273" t="s">
        <v>82</v>
      </c>
      <c r="C14" s="297" t="s">
        <v>182</v>
      </c>
      <c r="D14" s="185" t="s">
        <v>182</v>
      </c>
      <c r="E14" s="119" t="s">
        <v>852</v>
      </c>
      <c r="F14" s="208" t="str">
        <f>IF($F$8="YES",$Q$81,$Q$100)</f>
        <v>complete this cell</v>
      </c>
      <c r="G14" s="118" t="str">
        <f>IF($F$8="YES",$R$81,$Q$100)</f>
        <v>complete this cell</v>
      </c>
      <c r="H14" s="115" t="str">
        <f>IF($H$8="YES",$Q$81,$Q$100)</f>
        <v>complete this cell</v>
      </c>
      <c r="I14" s="116" t="str">
        <f>IF($H$8="YES",$R$81,$Q$100)</f>
        <v>complete this cell</v>
      </c>
      <c r="J14" s="115" t="str">
        <f>IF($J$8="YES",$Q$81,$Q$100)</f>
        <v>complete this cell</v>
      </c>
      <c r="K14" s="116" t="str">
        <f>IF($J$8="YES",$R$81,$Q$100)</f>
        <v>complete this cell</v>
      </c>
      <c r="L14" s="208" t="str">
        <f>IF($L$8="YES",$Q$81,$Q$100)</f>
        <v>complete this cell</v>
      </c>
      <c r="M14" s="118" t="str">
        <f>IF($L$8="YES",$R$81,$Q$100)</f>
        <v>complete this cell</v>
      </c>
      <c r="N14" s="208" t="str">
        <f>IF($N$8="YES",$Q$81,$Q$100)</f>
        <v>complete this cell</v>
      </c>
      <c r="O14" s="118" t="str">
        <f>IF($N$8="YES",$R$81,$Q$100)</f>
        <v>complete this cell</v>
      </c>
    </row>
    <row r="15" spans="1:17" ht="40.799999999999997">
      <c r="A15" s="178" t="s">
        <v>349</v>
      </c>
      <c r="B15" s="273" t="s">
        <v>965</v>
      </c>
      <c r="C15" s="296"/>
      <c r="D15" s="176"/>
      <c r="E15" s="177" t="s">
        <v>853</v>
      </c>
      <c r="F15" s="186"/>
      <c r="G15" s="186"/>
      <c r="H15" s="186"/>
      <c r="I15" s="186"/>
      <c r="J15" s="186"/>
      <c r="K15" s="186"/>
      <c r="L15" s="186"/>
      <c r="M15" s="186"/>
      <c r="N15" s="186"/>
      <c r="O15" s="186"/>
    </row>
    <row r="16" spans="1:17" ht="79.2">
      <c r="A16" s="178" t="s">
        <v>350</v>
      </c>
      <c r="B16" s="273"/>
      <c r="C16" s="298" t="s">
        <v>183</v>
      </c>
      <c r="D16" s="187" t="s">
        <v>183</v>
      </c>
      <c r="E16" s="117" t="s">
        <v>942</v>
      </c>
      <c r="F16" s="208" t="str">
        <f>IF($F$8="YES",$Q$81,$Q$100)</f>
        <v>complete this cell</v>
      </c>
      <c r="G16" s="118" t="str">
        <f>IF($F$8="YES",$R$81,$Q$100)</f>
        <v>complete this cell</v>
      </c>
      <c r="H16" s="115" t="str">
        <f>IF($H$8="YES",$Q$81,$Q$100)</f>
        <v>complete this cell</v>
      </c>
      <c r="I16" s="116" t="str">
        <f>IF($H$8="YES",$R$81,$Q$100)</f>
        <v>complete this cell</v>
      </c>
      <c r="J16" s="115" t="str">
        <f>IF($J$8="YES",$Q$81,$Q$100)</f>
        <v>complete this cell</v>
      </c>
      <c r="K16" s="116" t="str">
        <f>IF($J$8="YES",$R$81,$Q$100)</f>
        <v>complete this cell</v>
      </c>
      <c r="L16" s="208" t="str">
        <f>IF($L$8="YES",$Q$81,$Q$100)</f>
        <v>complete this cell</v>
      </c>
      <c r="M16" s="118" t="str">
        <f>IF($L$8="YES",$R$81,$Q$100)</f>
        <v>complete this cell</v>
      </c>
      <c r="N16" s="208" t="str">
        <f>IF($N$8="YES",$Q$81,$Q$100)</f>
        <v>complete this cell</v>
      </c>
      <c r="O16" s="118" t="str">
        <f>IF($N$8="YES",$R$81,$Q$100)</f>
        <v>complete this cell</v>
      </c>
    </row>
    <row r="17" spans="1:15" ht="52.8">
      <c r="A17" s="178" t="s">
        <v>351</v>
      </c>
      <c r="B17" s="273"/>
      <c r="C17" s="298" t="s">
        <v>184</v>
      </c>
      <c r="D17" s="187" t="s">
        <v>184</v>
      </c>
      <c r="E17" s="207" t="s">
        <v>943</v>
      </c>
      <c r="F17" s="208" t="str">
        <f>IF($F$8="YES",$Q$81,$Q$100)</f>
        <v>complete this cell</v>
      </c>
      <c r="G17" s="118" t="str">
        <f>IF($F$8="YES",$R$81,$Q$100)</f>
        <v>complete this cell</v>
      </c>
      <c r="H17" s="115" t="str">
        <f>IF($H$8="YES",$Q$81,$Q$100)</f>
        <v>complete this cell</v>
      </c>
      <c r="I17" s="118" t="str">
        <f>IF($F$8="YES",$R$81,$Q$100)</f>
        <v>complete this cell</v>
      </c>
      <c r="J17" s="115" t="str">
        <f>IF($J$8="YES",$Q$81,$Q$100)</f>
        <v>complete this cell</v>
      </c>
      <c r="K17" s="116" t="str">
        <f>IF($J$8="YES",$R$81,$Q$100)</f>
        <v>complete this cell</v>
      </c>
      <c r="L17" s="208" t="str">
        <f>IF($L$8="YES",$Q$81,$Q$100)</f>
        <v>complete this cell</v>
      </c>
      <c r="M17" s="118" t="str">
        <f>IF($L$8="YES",$R$81,$Q$100)</f>
        <v>complete this cell</v>
      </c>
      <c r="N17" s="208" t="str">
        <f>IF($N$8="YES",$Q$81,$Q$100)</f>
        <v>complete this cell</v>
      </c>
      <c r="O17" s="118" t="str">
        <f>IF($N$8="YES",$R$81,$Q$100)</f>
        <v>complete this cell</v>
      </c>
    </row>
    <row r="18" spans="1:15" ht="52.8">
      <c r="A18" s="178" t="s">
        <v>352</v>
      </c>
      <c r="B18" s="273"/>
      <c r="C18" s="298" t="s">
        <v>185</v>
      </c>
      <c r="D18" s="187" t="s">
        <v>185</v>
      </c>
      <c r="E18" s="119" t="s">
        <v>944</v>
      </c>
      <c r="F18" s="208" t="str">
        <f>IF($F$8="YES",$Q$81,$Q$100)</f>
        <v>complete this cell</v>
      </c>
      <c r="G18" s="118" t="str">
        <f>IF($F$8="YES",$R$81,$Q$100)</f>
        <v>complete this cell</v>
      </c>
      <c r="H18" s="115" t="str">
        <f>IF($H$8="YES",$Q$81,$Q$100)</f>
        <v>complete this cell</v>
      </c>
      <c r="I18" s="118" t="str">
        <f>IF($F$8="YES",$R$81,$Q$100)</f>
        <v>complete this cell</v>
      </c>
      <c r="J18" s="115" t="str">
        <f>IF($J$8="YES",$Q$81,$Q$100)</f>
        <v>complete this cell</v>
      </c>
      <c r="K18" s="116" t="str">
        <f>IF($J$8="YES",$R$81,$Q$100)</f>
        <v>complete this cell</v>
      </c>
      <c r="L18" s="208" t="str">
        <f>IF($L$8="YES",$Q$81,$Q$100)</f>
        <v>complete this cell</v>
      </c>
      <c r="M18" s="118" t="str">
        <f>IF($L$8="YES",$R$81,$Q$100)</f>
        <v>complete this cell</v>
      </c>
      <c r="N18" s="208" t="str">
        <f>IF($N$8="YES",$Q$81,$Q$100)</f>
        <v>complete this cell</v>
      </c>
      <c r="O18" s="118" t="str">
        <f>IF($N$8="YES",$R$81,$Q$100)</f>
        <v>complete this cell</v>
      </c>
    </row>
    <row r="19" spans="1:15" ht="92.4">
      <c r="A19" s="178" t="s">
        <v>353</v>
      </c>
      <c r="B19" s="275"/>
      <c r="C19" s="298" t="s">
        <v>186</v>
      </c>
      <c r="D19" s="187" t="s">
        <v>186</v>
      </c>
      <c r="E19" s="207" t="s">
        <v>744</v>
      </c>
      <c r="F19" s="208" t="str">
        <f>IF($F$8="YES",$Q$81,$Q$100)</f>
        <v>complete this cell</v>
      </c>
      <c r="G19" s="118" t="str">
        <f>IF($F$8="YES",$R$81,$Q$100)</f>
        <v>complete this cell</v>
      </c>
      <c r="H19" s="115" t="str">
        <f>IF($H$8="YES",$Q$81,$Q$100)</f>
        <v>complete this cell</v>
      </c>
      <c r="I19" s="118" t="str">
        <f>IF($F$8="YES",$R$81,$Q$100)</f>
        <v>complete this cell</v>
      </c>
      <c r="J19" s="115" t="str">
        <f>IF($J$8="YES",$Q$81,$Q$100)</f>
        <v>complete this cell</v>
      </c>
      <c r="K19" s="116" t="str">
        <f>IF($J$8="YES",$R$81,$Q$100)</f>
        <v>complete this cell</v>
      </c>
      <c r="L19" s="208" t="str">
        <f>IF($L$8="YES",$Q$81,$Q$100)</f>
        <v>complete this cell</v>
      </c>
      <c r="M19" s="118" t="str">
        <f>IF($L$8="YES",$R$81,$Q$100)</f>
        <v>complete this cell</v>
      </c>
      <c r="N19" s="208" t="str">
        <f>IF($N$8="YES",$Q$81,$Q$100)</f>
        <v>complete this cell</v>
      </c>
      <c r="O19" s="118" t="str">
        <f>IF($N$8="YES",$R$81,$Q$100)</f>
        <v>complete this cell</v>
      </c>
    </row>
    <row r="20" spans="1:15">
      <c r="A20" s="178" t="s">
        <v>354</v>
      </c>
      <c r="B20" s="273"/>
      <c r="C20" s="298"/>
      <c r="D20" s="176"/>
      <c r="E20" s="421" t="s">
        <v>745</v>
      </c>
      <c r="F20" s="422"/>
      <c r="G20" s="422"/>
      <c r="H20" s="120"/>
      <c r="I20" s="120"/>
      <c r="J20" s="120"/>
      <c r="K20" s="120"/>
      <c r="L20" s="120"/>
      <c r="M20" s="120"/>
      <c r="N20" s="120"/>
      <c r="O20" s="206"/>
    </row>
    <row r="21" spans="1:15" ht="79.2">
      <c r="A21" s="178" t="s">
        <v>355</v>
      </c>
      <c r="B21" s="275"/>
      <c r="C21" s="298" t="s">
        <v>187</v>
      </c>
      <c r="D21" s="187" t="s">
        <v>186</v>
      </c>
      <c r="E21" s="207" t="s">
        <v>153</v>
      </c>
      <c r="F21" s="180"/>
      <c r="G21" s="208"/>
      <c r="H21" s="183"/>
      <c r="I21" s="183"/>
      <c r="J21" s="183"/>
      <c r="K21" s="183"/>
      <c r="L21" s="183"/>
      <c r="M21" s="188"/>
      <c r="N21" s="183"/>
      <c r="O21" s="183"/>
    </row>
    <row r="22" spans="1:15" ht="91.8">
      <c r="A22" s="178" t="s">
        <v>356</v>
      </c>
      <c r="B22" s="273" t="s">
        <v>746</v>
      </c>
      <c r="C22" s="298" t="s">
        <v>188</v>
      </c>
      <c r="D22" s="187" t="s">
        <v>188</v>
      </c>
      <c r="E22" s="207" t="s">
        <v>122</v>
      </c>
      <c r="F22" s="180"/>
      <c r="G22" s="208"/>
      <c r="H22" s="183"/>
      <c r="I22" s="183"/>
      <c r="J22" s="183"/>
      <c r="K22" s="183"/>
      <c r="L22" s="183"/>
      <c r="M22" s="183"/>
      <c r="N22" s="183"/>
      <c r="O22" s="180"/>
    </row>
    <row r="23" spans="1:15">
      <c r="A23" s="189" t="s">
        <v>357</v>
      </c>
      <c r="B23" s="273"/>
      <c r="C23" s="298"/>
      <c r="D23" s="176"/>
      <c r="E23" s="421" t="s">
        <v>154</v>
      </c>
      <c r="F23" s="422"/>
      <c r="G23" s="422"/>
      <c r="H23" s="120"/>
      <c r="I23" s="120"/>
      <c r="J23" s="120"/>
      <c r="K23" s="120"/>
      <c r="L23" s="120"/>
      <c r="M23" s="120"/>
      <c r="N23" s="120"/>
      <c r="O23" s="206"/>
    </row>
    <row r="24" spans="1:15" ht="66">
      <c r="A24" s="189" t="s">
        <v>358</v>
      </c>
      <c r="B24" s="275"/>
      <c r="C24" s="298" t="s">
        <v>189</v>
      </c>
      <c r="D24" s="187" t="s">
        <v>189</v>
      </c>
      <c r="E24" s="207" t="s">
        <v>747</v>
      </c>
      <c r="F24" s="180"/>
      <c r="G24" s="180"/>
      <c r="H24" s="180"/>
      <c r="I24" s="180"/>
      <c r="J24" s="180"/>
      <c r="K24" s="191"/>
      <c r="L24" s="180"/>
      <c r="M24" s="180"/>
      <c r="N24" s="180"/>
      <c r="O24" s="180"/>
    </row>
    <row r="25" spans="1:15" ht="132">
      <c r="A25" s="189" t="s">
        <v>359</v>
      </c>
      <c r="B25" s="275"/>
      <c r="C25" s="298" t="s">
        <v>190</v>
      </c>
      <c r="D25" s="187" t="s">
        <v>190</v>
      </c>
      <c r="E25" s="182" t="s">
        <v>945</v>
      </c>
      <c r="F25" s="180"/>
      <c r="G25" s="180"/>
      <c r="H25" s="180"/>
      <c r="I25" s="180"/>
      <c r="J25" s="180"/>
      <c r="K25" s="180"/>
      <c r="L25" s="180"/>
      <c r="M25" s="180"/>
      <c r="N25" s="180"/>
      <c r="O25" s="180"/>
    </row>
    <row r="26" spans="1:15" ht="66">
      <c r="A26" s="189" t="s">
        <v>360</v>
      </c>
      <c r="B26" s="275"/>
      <c r="C26" s="298" t="s">
        <v>167</v>
      </c>
      <c r="D26" s="187" t="s">
        <v>167</v>
      </c>
      <c r="E26" s="207" t="s">
        <v>155</v>
      </c>
      <c r="F26" s="180"/>
      <c r="G26" s="180"/>
      <c r="H26" s="180"/>
      <c r="I26" s="180"/>
      <c r="J26" s="180"/>
      <c r="K26" s="180"/>
      <c r="L26" s="180"/>
      <c r="M26" s="180"/>
      <c r="N26" s="180"/>
      <c r="O26" s="180"/>
    </row>
    <row r="27" spans="1:15" ht="52.8">
      <c r="A27" s="189" t="s">
        <v>361</v>
      </c>
      <c r="B27" s="275"/>
      <c r="C27" s="298" t="s">
        <v>166</v>
      </c>
      <c r="D27" s="187" t="s">
        <v>166</v>
      </c>
      <c r="E27" s="182" t="s">
        <v>175</v>
      </c>
      <c r="F27" s="180"/>
      <c r="G27" s="188"/>
      <c r="H27" s="183"/>
      <c r="I27" s="183"/>
      <c r="J27" s="183"/>
      <c r="K27" s="183"/>
      <c r="L27" s="183"/>
      <c r="M27" s="183"/>
      <c r="N27" s="183"/>
      <c r="O27" s="183"/>
    </row>
    <row r="28" spans="1:15" ht="39.6">
      <c r="A28" s="189" t="s">
        <v>362</v>
      </c>
      <c r="B28" s="275"/>
      <c r="C28" s="298" t="s">
        <v>168</v>
      </c>
      <c r="D28" s="187" t="s">
        <v>168</v>
      </c>
      <c r="E28" s="182" t="s">
        <v>161</v>
      </c>
      <c r="F28" s="180"/>
      <c r="G28" s="188"/>
      <c r="H28" s="183"/>
      <c r="I28" s="183"/>
      <c r="J28" s="183"/>
      <c r="K28" s="183"/>
      <c r="L28" s="183"/>
      <c r="M28" s="183"/>
      <c r="N28" s="183"/>
      <c r="O28" s="183"/>
    </row>
    <row r="29" spans="1:15" ht="39.6">
      <c r="A29" s="189" t="s">
        <v>363</v>
      </c>
      <c r="B29" s="275"/>
      <c r="C29" s="298" t="s">
        <v>169</v>
      </c>
      <c r="D29" s="187" t="s">
        <v>169</v>
      </c>
      <c r="E29" s="182" t="s">
        <v>162</v>
      </c>
      <c r="F29" s="180"/>
      <c r="G29" s="188"/>
      <c r="H29" s="183"/>
      <c r="I29" s="183"/>
      <c r="J29" s="183"/>
      <c r="K29" s="183"/>
      <c r="L29" s="183"/>
      <c r="M29" s="183"/>
      <c r="N29" s="183"/>
      <c r="O29" s="183"/>
    </row>
    <row r="30" spans="1:15" ht="66">
      <c r="A30" s="189" t="s">
        <v>364</v>
      </c>
      <c r="B30" s="275"/>
      <c r="C30" s="298" t="s">
        <v>170</v>
      </c>
      <c r="D30" s="187" t="s">
        <v>170</v>
      </c>
      <c r="E30" s="182" t="s">
        <v>163</v>
      </c>
      <c r="F30" s="180"/>
      <c r="G30" s="188"/>
      <c r="H30" s="183"/>
      <c r="I30" s="183"/>
      <c r="J30" s="183"/>
      <c r="K30" s="183"/>
      <c r="L30" s="183"/>
      <c r="M30" s="183"/>
      <c r="N30" s="183"/>
      <c r="O30" s="183"/>
    </row>
    <row r="31" spans="1:15" ht="39.6">
      <c r="A31" s="189" t="s">
        <v>365</v>
      </c>
      <c r="B31" s="275"/>
      <c r="C31" s="298" t="s">
        <v>171</v>
      </c>
      <c r="D31" s="187" t="s">
        <v>171</v>
      </c>
      <c r="E31" s="182" t="s">
        <v>164</v>
      </c>
      <c r="F31" s="180"/>
      <c r="G31" s="188"/>
      <c r="H31" s="183"/>
      <c r="I31" s="183"/>
      <c r="J31" s="183"/>
      <c r="K31" s="183"/>
      <c r="L31" s="183"/>
      <c r="M31" s="183"/>
      <c r="N31" s="183"/>
      <c r="O31" s="183"/>
    </row>
    <row r="32" spans="1:15" ht="39.6">
      <c r="A32" s="189" t="s">
        <v>366</v>
      </c>
      <c r="B32" s="275"/>
      <c r="C32" s="298" t="s">
        <v>172</v>
      </c>
      <c r="D32" s="187" t="s">
        <v>172</v>
      </c>
      <c r="E32" s="182" t="s">
        <v>165</v>
      </c>
      <c r="F32" s="180"/>
      <c r="G32" s="188"/>
      <c r="H32" s="183"/>
      <c r="I32" s="183"/>
      <c r="J32" s="183"/>
      <c r="K32" s="183"/>
      <c r="L32" s="183"/>
      <c r="M32" s="183"/>
      <c r="N32" s="183"/>
      <c r="O32" s="183"/>
    </row>
    <row r="33" spans="1:15" ht="52.8">
      <c r="A33" s="189" t="s">
        <v>367</v>
      </c>
      <c r="B33" s="275"/>
      <c r="C33" s="298" t="s">
        <v>191</v>
      </c>
      <c r="D33" s="187" t="s">
        <v>191</v>
      </c>
      <c r="E33" s="207" t="s">
        <v>99</v>
      </c>
      <c r="F33" s="180"/>
      <c r="G33" s="180"/>
      <c r="H33" s="183"/>
      <c r="I33" s="183"/>
      <c r="J33" s="183"/>
      <c r="K33" s="183"/>
      <c r="L33" s="183"/>
      <c r="M33" s="183"/>
      <c r="N33" s="183"/>
      <c r="O33" s="183"/>
    </row>
    <row r="34" spans="1:15" ht="26.4">
      <c r="A34" s="189" t="s">
        <v>368</v>
      </c>
      <c r="B34" s="273"/>
      <c r="C34" s="298"/>
      <c r="D34" s="192"/>
      <c r="E34" s="193" t="s">
        <v>100</v>
      </c>
      <c r="F34" s="194"/>
      <c r="G34" s="194"/>
      <c r="H34" s="194"/>
      <c r="I34" s="194"/>
      <c r="J34" s="194"/>
      <c r="K34" s="194"/>
      <c r="L34" s="194"/>
      <c r="M34" s="194"/>
      <c r="N34" s="194"/>
      <c r="O34" s="194"/>
    </row>
    <row r="35" spans="1:15" ht="66">
      <c r="A35" s="189" t="s">
        <v>369</v>
      </c>
      <c r="B35" s="275"/>
      <c r="C35" s="298" t="s">
        <v>192</v>
      </c>
      <c r="D35" s="187" t="s">
        <v>192</v>
      </c>
      <c r="E35" s="207" t="s">
        <v>103</v>
      </c>
      <c r="F35" s="180"/>
      <c r="G35" s="180"/>
      <c r="H35" s="180"/>
      <c r="I35" s="180"/>
      <c r="J35" s="180"/>
      <c r="K35" s="180"/>
      <c r="L35" s="180"/>
      <c r="M35" s="180"/>
      <c r="N35" s="180"/>
      <c r="O35" s="180"/>
    </row>
    <row r="36" spans="1:15" ht="92.4">
      <c r="A36" s="189" t="s">
        <v>370</v>
      </c>
      <c r="B36" s="275"/>
      <c r="C36" s="298" t="s">
        <v>179</v>
      </c>
      <c r="D36" s="187" t="s">
        <v>179</v>
      </c>
      <c r="E36" s="207" t="s">
        <v>456</v>
      </c>
      <c r="F36" s="180"/>
      <c r="G36" s="180"/>
      <c r="H36" s="180"/>
      <c r="I36" s="180"/>
      <c r="J36" s="180"/>
      <c r="K36" s="180"/>
      <c r="L36" s="180"/>
      <c r="M36" s="180"/>
      <c r="N36" s="180"/>
      <c r="O36" s="180"/>
    </row>
    <row r="37" spans="1:15" ht="39.6">
      <c r="A37" s="189" t="s">
        <v>371</v>
      </c>
      <c r="B37" s="275"/>
      <c r="C37" s="298"/>
      <c r="D37" s="187"/>
      <c r="E37" s="207" t="s">
        <v>177</v>
      </c>
      <c r="F37" s="180"/>
      <c r="G37" s="180"/>
      <c r="H37" s="180"/>
      <c r="I37" s="180"/>
      <c r="J37" s="180"/>
      <c r="K37" s="180"/>
      <c r="L37" s="180"/>
      <c r="M37" s="180"/>
      <c r="N37" s="180"/>
      <c r="O37" s="180"/>
    </row>
    <row r="38" spans="1:15" ht="92.4">
      <c r="A38" s="189" t="s">
        <v>372</v>
      </c>
      <c r="B38" s="275"/>
      <c r="C38" s="298"/>
      <c r="D38" s="187"/>
      <c r="E38" s="207" t="s">
        <v>178</v>
      </c>
      <c r="F38" s="180"/>
      <c r="G38" s="180"/>
      <c r="H38" s="180"/>
      <c r="I38" s="180"/>
      <c r="J38" s="180"/>
      <c r="K38" s="180"/>
      <c r="L38" s="180"/>
      <c r="M38" s="180"/>
      <c r="N38" s="180"/>
      <c r="O38" s="180"/>
    </row>
    <row r="39" spans="1:15" ht="79.2">
      <c r="A39" s="189" t="s">
        <v>373</v>
      </c>
      <c r="B39" s="275"/>
      <c r="C39" s="298" t="s">
        <v>193</v>
      </c>
      <c r="D39" s="187" t="s">
        <v>193</v>
      </c>
      <c r="E39" s="207" t="s">
        <v>102</v>
      </c>
      <c r="F39" s="180"/>
      <c r="G39" s="180"/>
      <c r="H39" s="180"/>
      <c r="I39" s="180"/>
      <c r="J39" s="180"/>
      <c r="K39" s="180"/>
      <c r="L39" s="180"/>
      <c r="M39" s="180"/>
      <c r="N39" s="180"/>
      <c r="O39" s="180"/>
    </row>
    <row r="40" spans="1:15" ht="92.4">
      <c r="A40" s="189" t="s">
        <v>374</v>
      </c>
      <c r="B40" s="275"/>
      <c r="C40" s="298" t="s">
        <v>194</v>
      </c>
      <c r="D40" s="187" t="s">
        <v>194</v>
      </c>
      <c r="E40" s="182" t="s">
        <v>156</v>
      </c>
      <c r="F40" s="180"/>
      <c r="G40" s="180"/>
      <c r="H40" s="180"/>
      <c r="I40" s="180"/>
      <c r="J40" s="180"/>
      <c r="K40" s="180"/>
      <c r="L40" s="180"/>
      <c r="M40" s="180"/>
      <c r="N40" s="180"/>
      <c r="O40" s="180"/>
    </row>
    <row r="41" spans="1:15">
      <c r="A41" s="189" t="s">
        <v>375</v>
      </c>
      <c r="B41" s="273"/>
      <c r="C41" s="298"/>
      <c r="D41" s="192"/>
      <c r="E41" s="193" t="s">
        <v>101</v>
      </c>
      <c r="F41" s="194"/>
      <c r="G41" s="194"/>
      <c r="H41" s="194"/>
      <c r="I41" s="194"/>
      <c r="J41" s="194"/>
      <c r="K41" s="194"/>
      <c r="L41" s="194"/>
      <c r="M41" s="194"/>
      <c r="N41" s="194"/>
      <c r="O41" s="194"/>
    </row>
    <row r="42" spans="1:15" ht="118.8">
      <c r="A42" s="189" t="s">
        <v>376</v>
      </c>
      <c r="B42" s="275"/>
      <c r="C42" s="298" t="s">
        <v>195</v>
      </c>
      <c r="D42" s="187" t="s">
        <v>195</v>
      </c>
      <c r="E42" s="182" t="s">
        <v>946</v>
      </c>
      <c r="F42" s="180"/>
      <c r="G42" s="180"/>
      <c r="H42" s="183"/>
      <c r="I42" s="183"/>
      <c r="J42" s="183"/>
      <c r="K42" s="183"/>
      <c r="L42" s="183"/>
      <c r="M42" s="183"/>
      <c r="N42" s="183"/>
      <c r="O42" s="183"/>
    </row>
    <row r="43" spans="1:15" ht="265.2">
      <c r="A43" s="189" t="s">
        <v>377</v>
      </c>
      <c r="B43" s="275" t="s">
        <v>337</v>
      </c>
      <c r="C43" s="298" t="s">
        <v>318</v>
      </c>
      <c r="D43" s="187" t="s">
        <v>318</v>
      </c>
      <c r="E43" s="207" t="s">
        <v>157</v>
      </c>
      <c r="F43" s="180"/>
      <c r="G43" s="180"/>
      <c r="H43" s="183"/>
      <c r="I43" s="183"/>
      <c r="J43" s="183"/>
      <c r="K43" s="183"/>
      <c r="L43" s="183"/>
      <c r="M43" s="183"/>
      <c r="N43" s="183"/>
      <c r="O43" s="180"/>
    </row>
    <row r="44" spans="1:15" ht="39.6">
      <c r="A44" s="189" t="s">
        <v>378</v>
      </c>
      <c r="B44" s="275"/>
      <c r="C44" s="298" t="s">
        <v>196</v>
      </c>
      <c r="D44" s="187" t="s">
        <v>196</v>
      </c>
      <c r="E44" s="207" t="s">
        <v>123</v>
      </c>
      <c r="F44" s="180"/>
      <c r="G44" s="180"/>
      <c r="H44" s="180"/>
      <c r="I44" s="180"/>
      <c r="J44" s="180"/>
      <c r="K44" s="180"/>
      <c r="L44" s="180"/>
      <c r="M44" s="180"/>
      <c r="N44" s="180"/>
      <c r="O44" s="180"/>
    </row>
    <row r="45" spans="1:15" ht="118.8">
      <c r="A45" s="189" t="s">
        <v>379</v>
      </c>
      <c r="B45" s="275"/>
      <c r="C45" s="298" t="s">
        <v>197</v>
      </c>
      <c r="D45" s="187"/>
      <c r="E45" s="207" t="s">
        <v>176</v>
      </c>
      <c r="F45" s="180"/>
      <c r="G45" s="180"/>
      <c r="H45" s="183"/>
      <c r="I45" s="183"/>
      <c r="J45" s="183"/>
      <c r="K45" s="183"/>
      <c r="L45" s="183"/>
      <c r="M45" s="183"/>
      <c r="N45" s="183"/>
      <c r="O45" s="180"/>
    </row>
    <row r="46" spans="1:15" ht="66">
      <c r="A46" s="189" t="s">
        <v>380</v>
      </c>
      <c r="B46" s="275"/>
      <c r="C46" s="298" t="s">
        <v>198</v>
      </c>
      <c r="D46" s="187" t="s">
        <v>198</v>
      </c>
      <c r="E46" s="207" t="s">
        <v>104</v>
      </c>
      <c r="F46" s="180"/>
      <c r="G46" s="180"/>
      <c r="H46" s="183"/>
      <c r="I46" s="183"/>
      <c r="J46" s="183"/>
      <c r="K46" s="183"/>
      <c r="L46" s="183"/>
      <c r="M46" s="183"/>
      <c r="N46" s="183"/>
      <c r="O46" s="183"/>
    </row>
    <row r="47" spans="1:15" ht="52.8">
      <c r="A47" s="195" t="s">
        <v>381</v>
      </c>
      <c r="B47" s="275"/>
      <c r="C47" s="298" t="s">
        <v>199</v>
      </c>
      <c r="D47" s="179" t="s">
        <v>199</v>
      </c>
      <c r="E47" s="207" t="s">
        <v>722</v>
      </c>
      <c r="F47" s="130"/>
      <c r="G47" s="190"/>
      <c r="H47" s="130"/>
      <c r="I47" s="190"/>
      <c r="J47" s="130"/>
      <c r="K47" s="190"/>
      <c r="L47" s="130"/>
      <c r="M47" s="190"/>
      <c r="N47" s="130"/>
      <c r="O47" s="190"/>
    </row>
    <row r="48" spans="1:15" ht="26.4">
      <c r="A48" s="195" t="s">
        <v>728</v>
      </c>
      <c r="B48" s="276"/>
      <c r="C48" s="298"/>
      <c r="D48" s="185"/>
      <c r="E48" s="117" t="s">
        <v>723</v>
      </c>
      <c r="F48" s="180"/>
      <c r="G48" s="180"/>
      <c r="H48" s="183"/>
      <c r="I48" s="183"/>
      <c r="J48" s="183"/>
      <c r="K48" s="183"/>
      <c r="L48" s="183"/>
      <c r="M48" s="183"/>
      <c r="N48" s="183"/>
      <c r="O48" s="180"/>
    </row>
    <row r="49" spans="1:15" ht="66">
      <c r="A49" s="195" t="s">
        <v>729</v>
      </c>
      <c r="B49" s="276"/>
      <c r="C49" s="298"/>
      <c r="D49" s="185"/>
      <c r="E49" s="117" t="s">
        <v>724</v>
      </c>
      <c r="F49" s="180"/>
      <c r="G49" s="180"/>
      <c r="H49" s="183"/>
      <c r="I49" s="183"/>
      <c r="J49" s="183"/>
      <c r="K49" s="183"/>
      <c r="L49" s="183"/>
      <c r="M49" s="183"/>
      <c r="N49" s="183"/>
      <c r="O49" s="180"/>
    </row>
    <row r="50" spans="1:15" ht="39.6">
      <c r="A50" s="195" t="s">
        <v>730</v>
      </c>
      <c r="B50" s="276"/>
      <c r="C50" s="298"/>
      <c r="D50" s="185"/>
      <c r="E50" s="117" t="s">
        <v>725</v>
      </c>
      <c r="F50" s="180"/>
      <c r="G50" s="180"/>
      <c r="H50" s="183"/>
      <c r="I50" s="183"/>
      <c r="J50" s="183"/>
      <c r="K50" s="183"/>
      <c r="L50" s="183"/>
      <c r="M50" s="183"/>
      <c r="N50" s="183"/>
      <c r="O50" s="180"/>
    </row>
    <row r="51" spans="1:15" ht="39.6">
      <c r="A51" s="195" t="s">
        <v>731</v>
      </c>
      <c r="B51" s="276"/>
      <c r="C51" s="298"/>
      <c r="D51" s="185"/>
      <c r="E51" s="117" t="s">
        <v>726</v>
      </c>
      <c r="F51" s="180"/>
      <c r="G51" s="180"/>
      <c r="H51" s="183"/>
      <c r="I51" s="183"/>
      <c r="J51" s="183"/>
      <c r="K51" s="183"/>
      <c r="L51" s="183"/>
      <c r="M51" s="183"/>
      <c r="N51" s="183"/>
      <c r="O51" s="180"/>
    </row>
    <row r="52" spans="1:15" ht="39.6">
      <c r="A52" s="195" t="s">
        <v>732</v>
      </c>
      <c r="B52" s="276"/>
      <c r="C52" s="298"/>
      <c r="D52" s="185"/>
      <c r="E52" s="117" t="s">
        <v>727</v>
      </c>
      <c r="F52" s="180"/>
      <c r="G52" s="180"/>
      <c r="H52" s="183"/>
      <c r="I52" s="183"/>
      <c r="J52" s="183"/>
      <c r="K52" s="183"/>
      <c r="L52" s="183"/>
      <c r="M52" s="183"/>
      <c r="N52" s="183"/>
      <c r="O52" s="180"/>
    </row>
    <row r="53" spans="1:15" ht="66">
      <c r="A53" s="189" t="s">
        <v>382</v>
      </c>
      <c r="B53" s="275"/>
      <c r="C53" s="298" t="s">
        <v>200</v>
      </c>
      <c r="D53" s="179" t="s">
        <v>200</v>
      </c>
      <c r="E53" s="207" t="s">
        <v>105</v>
      </c>
      <c r="F53" s="180"/>
      <c r="G53" s="180"/>
      <c r="H53" s="183"/>
      <c r="I53" s="183"/>
      <c r="J53" s="183"/>
      <c r="K53" s="183"/>
      <c r="L53" s="183"/>
      <c r="M53" s="183"/>
      <c r="N53" s="183"/>
      <c r="O53" s="183"/>
    </row>
    <row r="54" spans="1:15" ht="26.4">
      <c r="A54" s="189" t="s">
        <v>383</v>
      </c>
      <c r="B54" s="273"/>
      <c r="C54" s="298"/>
      <c r="D54" s="192"/>
      <c r="E54" s="193" t="s">
        <v>106</v>
      </c>
      <c r="F54" s="194"/>
      <c r="G54" s="194"/>
      <c r="H54" s="194"/>
      <c r="I54" s="194"/>
      <c r="J54" s="194"/>
      <c r="K54" s="194"/>
      <c r="L54" s="194"/>
      <c r="M54" s="194"/>
      <c r="N54" s="194"/>
      <c r="O54" s="194"/>
    </row>
    <row r="55" spans="1:15" ht="79.2">
      <c r="A55" s="189" t="s">
        <v>384</v>
      </c>
      <c r="B55" s="276"/>
      <c r="C55" s="298" t="s">
        <v>201</v>
      </c>
      <c r="D55" s="185" t="s">
        <v>201</v>
      </c>
      <c r="E55" s="207" t="s">
        <v>736</v>
      </c>
      <c r="F55" s="180"/>
      <c r="G55" s="180"/>
      <c r="H55" s="183"/>
      <c r="I55" s="183"/>
      <c r="J55" s="183"/>
      <c r="K55" s="183"/>
      <c r="L55" s="183"/>
      <c r="M55" s="183"/>
      <c r="N55" s="183"/>
      <c r="O55" s="180"/>
    </row>
    <row r="56" spans="1:15" ht="39.6">
      <c r="A56" s="189" t="s">
        <v>385</v>
      </c>
      <c r="B56" s="276"/>
      <c r="C56" s="298" t="s">
        <v>201</v>
      </c>
      <c r="D56" s="185" t="s">
        <v>201</v>
      </c>
      <c r="E56" s="196" t="s">
        <v>180</v>
      </c>
      <c r="F56" s="180"/>
      <c r="G56" s="180"/>
      <c r="H56" s="180"/>
      <c r="I56" s="180"/>
      <c r="J56" s="180"/>
      <c r="K56" s="180"/>
      <c r="L56" s="180"/>
      <c r="M56" s="180"/>
      <c r="N56" s="180"/>
      <c r="O56" s="180"/>
    </row>
    <row r="57" spans="1:15" ht="52.8">
      <c r="A57" s="189" t="s">
        <v>386</v>
      </c>
      <c r="B57" s="276"/>
      <c r="C57" s="298" t="s">
        <v>201</v>
      </c>
      <c r="D57" s="185" t="s">
        <v>201</v>
      </c>
      <c r="E57" s="196" t="s">
        <v>181</v>
      </c>
      <c r="F57" s="180"/>
      <c r="G57" s="180"/>
      <c r="H57" s="180"/>
      <c r="I57" s="180"/>
      <c r="J57" s="180"/>
      <c r="K57" s="180"/>
      <c r="L57" s="180"/>
      <c r="M57" s="180"/>
      <c r="N57" s="180"/>
      <c r="O57" s="180"/>
    </row>
    <row r="58" spans="1:15" ht="39.6">
      <c r="A58" s="189" t="s">
        <v>387</v>
      </c>
      <c r="B58" s="276"/>
      <c r="C58" s="298" t="s">
        <v>201</v>
      </c>
      <c r="D58" s="185" t="s">
        <v>201</v>
      </c>
      <c r="E58" s="196" t="s">
        <v>947</v>
      </c>
      <c r="F58" s="180"/>
      <c r="G58" s="180"/>
      <c r="H58" s="180"/>
      <c r="I58" s="180"/>
      <c r="J58" s="180"/>
      <c r="K58" s="180"/>
      <c r="L58" s="180"/>
      <c r="M58" s="180"/>
      <c r="N58" s="180"/>
      <c r="O58" s="180"/>
    </row>
    <row r="59" spans="1:15" ht="145.19999999999999">
      <c r="A59" s="189" t="s">
        <v>388</v>
      </c>
      <c r="B59" s="276"/>
      <c r="C59" s="298" t="s">
        <v>201</v>
      </c>
      <c r="D59" s="185" t="s">
        <v>201</v>
      </c>
      <c r="E59" s="196" t="s">
        <v>948</v>
      </c>
      <c r="F59" s="180"/>
      <c r="G59" s="180"/>
      <c r="H59" s="180"/>
      <c r="I59" s="180"/>
      <c r="J59" s="180"/>
      <c r="K59" s="180"/>
      <c r="L59" s="180"/>
      <c r="M59" s="180"/>
      <c r="N59" s="180"/>
      <c r="O59" s="180"/>
    </row>
    <row r="60" spans="1:15" ht="26.4">
      <c r="A60" s="197" t="s">
        <v>389</v>
      </c>
      <c r="B60" s="273"/>
      <c r="C60" s="298"/>
      <c r="D60" s="192"/>
      <c r="E60" s="193" t="s">
        <v>107</v>
      </c>
      <c r="F60" s="194"/>
      <c r="G60" s="194"/>
      <c r="H60" s="194"/>
      <c r="I60" s="194"/>
      <c r="J60" s="194"/>
      <c r="K60" s="194"/>
      <c r="L60" s="194"/>
      <c r="M60" s="194"/>
      <c r="N60" s="194"/>
      <c r="O60" s="194"/>
    </row>
    <row r="61" spans="1:15" ht="39.6">
      <c r="A61" s="197" t="s">
        <v>390</v>
      </c>
      <c r="B61" s="275"/>
      <c r="C61" s="298" t="s">
        <v>202</v>
      </c>
      <c r="D61" s="187" t="s">
        <v>202</v>
      </c>
      <c r="E61" s="207" t="s">
        <v>108</v>
      </c>
      <c r="F61" s="188"/>
      <c r="G61" s="188"/>
      <c r="H61" s="180"/>
      <c r="I61" s="180"/>
      <c r="J61" s="180"/>
      <c r="K61" s="180"/>
      <c r="L61" s="180"/>
      <c r="M61" s="180"/>
      <c r="N61" s="180"/>
      <c r="O61" s="180"/>
    </row>
    <row r="62" spans="1:15" ht="173.4">
      <c r="A62" s="197" t="s">
        <v>391</v>
      </c>
      <c r="B62" s="275" t="s">
        <v>109</v>
      </c>
      <c r="C62" s="298" t="s">
        <v>203</v>
      </c>
      <c r="D62" s="187" t="s">
        <v>203</v>
      </c>
      <c r="E62" s="182" t="s">
        <v>457</v>
      </c>
      <c r="F62" s="188"/>
      <c r="G62" s="188"/>
      <c r="H62" s="180"/>
      <c r="I62" s="180"/>
      <c r="J62" s="180"/>
      <c r="K62" s="180"/>
      <c r="L62" s="180"/>
      <c r="M62" s="180"/>
      <c r="N62" s="180"/>
      <c r="O62" s="180"/>
    </row>
    <row r="63" spans="1:15" ht="81.599999999999994">
      <c r="A63" s="197" t="s">
        <v>392</v>
      </c>
      <c r="B63" s="275" t="s">
        <v>110</v>
      </c>
      <c r="C63" s="298" t="s">
        <v>204</v>
      </c>
      <c r="D63" s="187" t="s">
        <v>204</v>
      </c>
      <c r="E63" s="207" t="s">
        <v>112</v>
      </c>
      <c r="F63" s="188"/>
      <c r="G63" s="188"/>
      <c r="H63" s="180"/>
      <c r="I63" s="180"/>
      <c r="J63" s="180"/>
      <c r="K63" s="180"/>
      <c r="L63" s="180"/>
      <c r="M63" s="180"/>
      <c r="N63" s="180"/>
      <c r="O63" s="180"/>
    </row>
    <row r="64" spans="1:15" ht="118.8">
      <c r="A64" s="197" t="s">
        <v>393</v>
      </c>
      <c r="B64" s="275" t="s">
        <v>111</v>
      </c>
      <c r="C64" s="298" t="s">
        <v>205</v>
      </c>
      <c r="D64" s="187" t="s">
        <v>205</v>
      </c>
      <c r="E64" s="207" t="s">
        <v>113</v>
      </c>
      <c r="F64" s="188"/>
      <c r="G64" s="188"/>
      <c r="H64" s="183"/>
      <c r="I64" s="183"/>
      <c r="J64" s="183"/>
      <c r="K64" s="183"/>
      <c r="L64" s="183"/>
      <c r="M64" s="183"/>
      <c r="N64" s="183"/>
      <c r="O64" s="183"/>
    </row>
    <row r="65" spans="1:17" ht="52.8">
      <c r="A65" s="197" t="s">
        <v>394</v>
      </c>
      <c r="B65" s="275"/>
      <c r="C65" s="298" t="s">
        <v>206</v>
      </c>
      <c r="D65" s="187" t="s">
        <v>206</v>
      </c>
      <c r="E65" s="207" t="s">
        <v>323</v>
      </c>
      <c r="F65" s="188"/>
      <c r="G65" s="198"/>
      <c r="H65" s="183"/>
      <c r="I65" s="183"/>
      <c r="J65" s="183"/>
      <c r="K65" s="183"/>
      <c r="L65" s="183"/>
      <c r="M65" s="183"/>
      <c r="N65" s="183"/>
      <c r="O65" s="180"/>
    </row>
    <row r="66" spans="1:17" ht="145.19999999999999">
      <c r="A66" s="197" t="s">
        <v>395</v>
      </c>
      <c r="B66" s="275"/>
      <c r="C66" s="298" t="s">
        <v>207</v>
      </c>
      <c r="D66" s="187" t="s">
        <v>207</v>
      </c>
      <c r="E66" s="182" t="s">
        <v>114</v>
      </c>
      <c r="F66" s="188"/>
      <c r="G66" s="188"/>
      <c r="H66" s="180"/>
      <c r="I66" s="180"/>
      <c r="J66" s="180"/>
      <c r="K66" s="180"/>
      <c r="L66" s="180"/>
      <c r="M66" s="180"/>
      <c r="N66" s="180"/>
      <c r="O66" s="180"/>
    </row>
    <row r="67" spans="1:17" ht="52.8">
      <c r="A67" s="197" t="s">
        <v>396</v>
      </c>
      <c r="B67" s="275"/>
      <c r="C67" s="298" t="s">
        <v>208</v>
      </c>
      <c r="D67" s="187" t="s">
        <v>208</v>
      </c>
      <c r="E67" s="207" t="s">
        <v>115</v>
      </c>
      <c r="F67" s="191"/>
      <c r="G67" s="199"/>
      <c r="H67" s="200"/>
      <c r="I67" s="200"/>
      <c r="J67" s="200"/>
      <c r="K67" s="200"/>
      <c r="L67" s="200"/>
      <c r="M67" s="200"/>
      <c r="N67" s="200"/>
      <c r="O67" s="183"/>
    </row>
    <row r="68" spans="1:17">
      <c r="A68" s="189" t="s">
        <v>397</v>
      </c>
      <c r="B68" s="273"/>
      <c r="C68" s="298"/>
      <c r="D68" s="192"/>
      <c r="E68" s="193" t="s">
        <v>116</v>
      </c>
      <c r="F68" s="194"/>
      <c r="G68" s="194"/>
      <c r="H68" s="194"/>
      <c r="I68" s="194"/>
      <c r="J68" s="194"/>
      <c r="K68" s="194"/>
      <c r="L68" s="194"/>
      <c r="M68" s="194"/>
      <c r="N68" s="194"/>
      <c r="O68" s="194"/>
    </row>
    <row r="69" spans="1:17" ht="118.8">
      <c r="A69" s="189" t="s">
        <v>398</v>
      </c>
      <c r="B69" s="276"/>
      <c r="C69" s="298" t="s">
        <v>209</v>
      </c>
      <c r="D69" s="179" t="s">
        <v>209</v>
      </c>
      <c r="E69" s="182" t="s">
        <v>458</v>
      </c>
      <c r="F69" s="188"/>
      <c r="G69" s="188"/>
      <c r="H69" s="183"/>
      <c r="I69" s="183"/>
      <c r="J69" s="183"/>
      <c r="K69" s="183"/>
      <c r="L69" s="183"/>
      <c r="M69" s="183"/>
      <c r="N69" s="183"/>
      <c r="O69" s="180"/>
    </row>
    <row r="70" spans="1:17" ht="39.6">
      <c r="A70" s="189" t="s">
        <v>399</v>
      </c>
      <c r="B70" s="273"/>
      <c r="C70" s="298" t="s">
        <v>210</v>
      </c>
      <c r="D70" s="333" t="s">
        <v>210</v>
      </c>
      <c r="E70" s="196" t="s">
        <v>949</v>
      </c>
      <c r="F70" s="188"/>
      <c r="G70" s="188"/>
      <c r="H70" s="183"/>
      <c r="I70" s="183"/>
      <c r="J70" s="183"/>
      <c r="K70" s="183"/>
      <c r="L70" s="180"/>
      <c r="M70" s="180"/>
      <c r="N70" s="180"/>
      <c r="O70" s="180"/>
    </row>
    <row r="71" spans="1:17" ht="39.6">
      <c r="A71" s="189" t="s">
        <v>400</v>
      </c>
      <c r="B71" s="273"/>
      <c r="C71" s="298" t="s">
        <v>211</v>
      </c>
      <c r="D71" s="333" t="s">
        <v>211</v>
      </c>
      <c r="E71" s="196" t="s">
        <v>117</v>
      </c>
      <c r="F71" s="188"/>
      <c r="G71" s="188"/>
      <c r="H71" s="183"/>
      <c r="I71" s="183"/>
      <c r="J71" s="183"/>
      <c r="K71" s="183"/>
      <c r="L71" s="183"/>
      <c r="M71" s="183"/>
      <c r="N71" s="183"/>
      <c r="O71" s="183"/>
    </row>
    <row r="72" spans="1:17" ht="39.6">
      <c r="A72" s="189" t="s">
        <v>401</v>
      </c>
      <c r="B72" s="273"/>
      <c r="C72" s="298" t="s">
        <v>212</v>
      </c>
      <c r="D72" s="333" t="s">
        <v>212</v>
      </c>
      <c r="E72" s="196" t="s">
        <v>118</v>
      </c>
      <c r="F72" s="188"/>
      <c r="G72" s="188"/>
      <c r="H72" s="183"/>
      <c r="I72" s="183"/>
      <c r="J72" s="183"/>
      <c r="K72" s="183"/>
      <c r="L72" s="183"/>
      <c r="M72" s="183"/>
      <c r="N72" s="183"/>
      <c r="O72" s="183"/>
    </row>
    <row r="73" spans="1:17" ht="52.8">
      <c r="A73" s="189" t="s">
        <v>402</v>
      </c>
      <c r="B73" s="273"/>
      <c r="C73" s="298" t="s">
        <v>213</v>
      </c>
      <c r="D73" s="333" t="s">
        <v>213</v>
      </c>
      <c r="E73" s="196" t="s">
        <v>119</v>
      </c>
      <c r="F73" s="188"/>
      <c r="G73" s="188"/>
      <c r="H73" s="183"/>
      <c r="I73" s="183"/>
      <c r="J73" s="183"/>
      <c r="K73" s="183"/>
      <c r="L73" s="183"/>
      <c r="M73" s="183"/>
      <c r="N73" s="183"/>
      <c r="O73" s="183"/>
    </row>
    <row r="74" spans="1:17" ht="52.8">
      <c r="A74" s="189" t="s">
        <v>403</v>
      </c>
      <c r="B74" s="273"/>
      <c r="C74" s="298" t="s">
        <v>214</v>
      </c>
      <c r="D74" s="333" t="s">
        <v>214</v>
      </c>
      <c r="E74" s="196" t="s">
        <v>120</v>
      </c>
      <c r="F74" s="188"/>
      <c r="G74" s="188"/>
      <c r="H74" s="183"/>
      <c r="I74" s="183"/>
      <c r="J74" s="183"/>
      <c r="K74" s="183"/>
      <c r="L74" s="183"/>
      <c r="M74" s="183"/>
      <c r="N74" s="183"/>
      <c r="O74" s="183"/>
    </row>
    <row r="75" spans="1:17" ht="39.6">
      <c r="A75" s="189" t="s">
        <v>404</v>
      </c>
      <c r="B75" s="273" t="s">
        <v>215</v>
      </c>
      <c r="C75" s="298" t="s">
        <v>215</v>
      </c>
      <c r="D75" s="333" t="s">
        <v>215</v>
      </c>
      <c r="E75" s="196" t="s">
        <v>121</v>
      </c>
      <c r="F75" s="188"/>
      <c r="G75" s="188"/>
      <c r="H75" s="180"/>
      <c r="I75" s="180"/>
      <c r="J75" s="180"/>
      <c r="K75" s="180"/>
      <c r="L75" s="180"/>
      <c r="M75" s="180"/>
      <c r="N75" s="180"/>
      <c r="O75" s="180"/>
    </row>
    <row r="76" spans="1:17">
      <c r="A76" s="201"/>
      <c r="B76" s="202"/>
      <c r="C76" s="203"/>
      <c r="D76" s="203"/>
      <c r="F76" s="166"/>
      <c r="G76" s="166"/>
      <c r="H76" s="166"/>
      <c r="I76" s="166"/>
      <c r="J76" s="166"/>
      <c r="K76" s="166"/>
      <c r="L76" s="166"/>
      <c r="M76" s="166"/>
      <c r="N76" s="166"/>
      <c r="O76" s="166"/>
    </row>
    <row r="77" spans="1:17">
      <c r="E77" s="166"/>
    </row>
    <row r="78" spans="1:17">
      <c r="E78" s="166"/>
    </row>
    <row r="79" spans="1:17">
      <c r="Q79" s="174" t="s">
        <v>334</v>
      </c>
    </row>
    <row r="80" spans="1:17">
      <c r="Q80" s="174" t="s">
        <v>333</v>
      </c>
    </row>
    <row r="81" spans="17:18" ht="14.4">
      <c r="Q81" s="204" t="s">
        <v>38</v>
      </c>
      <c r="R81" s="205" t="s">
        <v>459</v>
      </c>
    </row>
    <row r="100" spans="17:17">
      <c r="Q100" s="204" t="s">
        <v>339</v>
      </c>
    </row>
  </sheetData>
  <sheetProtection selectLockedCells="1"/>
  <mergeCells count="9">
    <mergeCell ref="E4:O4"/>
    <mergeCell ref="E20:G20"/>
    <mergeCell ref="E23:G23"/>
    <mergeCell ref="E2:O2"/>
    <mergeCell ref="F3:G3"/>
    <mergeCell ref="H3:I3"/>
    <mergeCell ref="J3:K3"/>
    <mergeCell ref="L3:M3"/>
    <mergeCell ref="N3:O3"/>
  </mergeCells>
  <phoneticPr fontId="79" type="noConversion"/>
  <dataValidations count="1">
    <dataValidation type="list" allowBlank="1" showInputMessage="1" showErrorMessage="1" sqref="J8 N8 H8 F8 L8" xr:uid="{00000000-0002-0000-0300-000000000000}">
      <formula1>$Q$10:$Q$80</formula1>
    </dataValidation>
  </dataValidations>
  <printOptions gridLines="1"/>
  <pageMargins left="0.23622047244094491" right="0.23622047244094491" top="0.74803149606299213" bottom="0.74803149606299213" header="0.31496062992125984" footer="0.31496062992125984"/>
  <pageSetup paperSize="9" scale="91" orientation="portrait" r:id="rId1"/>
  <headerFooter>
    <oddHeader>&amp;C4a1 Multisite Group Cent Office</oddHeader>
  </headerFooter>
  <colBreaks count="1" manualBreakCount="1">
    <brk id="9" max="7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tabColor indexed="55"/>
  </sheetPr>
  <dimension ref="A1:P22"/>
  <sheetViews>
    <sheetView topLeftCell="A19" zoomScaleNormal="100" workbookViewId="0">
      <selection activeCell="P21" sqref="P21"/>
    </sheetView>
  </sheetViews>
  <sheetFormatPr defaultRowHeight="13.2"/>
  <cols>
    <col min="1" max="1" width="8" style="41" customWidth="1"/>
    <col min="2" max="2" width="47.6640625" hidden="1" customWidth="1"/>
    <col min="3" max="4" width="11.33203125" style="2" hidden="1" customWidth="1"/>
    <col min="5" max="5" width="47.33203125" style="166" customWidth="1"/>
    <col min="6" max="6" width="4.33203125" style="142" hidden="1" customWidth="1"/>
    <col min="7" max="7" width="22.44140625" style="142" hidden="1" customWidth="1"/>
    <col min="8" max="8" width="4.44140625" style="166" hidden="1" customWidth="1"/>
    <col min="9" max="9" width="21.33203125" style="166" hidden="1" customWidth="1"/>
    <col min="10" max="10" width="4.33203125" style="166" hidden="1" customWidth="1"/>
    <col min="11" max="11" width="22.44140625" style="142" hidden="1" customWidth="1"/>
    <col min="12" max="12" width="4.44140625" style="142" customWidth="1"/>
    <col min="13" max="13" width="58.33203125" style="142" customWidth="1"/>
    <col min="14" max="14" width="4.33203125" style="142" hidden="1" customWidth="1"/>
    <col min="15" max="15" width="22.44140625" style="142" hidden="1" customWidth="1"/>
  </cols>
  <sheetData>
    <row r="1" spans="1:16" ht="113.25" customHeight="1">
      <c r="A1" s="3" t="s">
        <v>460</v>
      </c>
      <c r="B1" s="277" t="s">
        <v>7</v>
      </c>
      <c r="C1" s="316" t="s">
        <v>319</v>
      </c>
      <c r="D1" s="299" t="s">
        <v>864</v>
      </c>
      <c r="E1" s="4" t="s">
        <v>8</v>
      </c>
      <c r="F1" s="435" t="s">
        <v>823</v>
      </c>
      <c r="G1" s="435"/>
      <c r="H1" s="435" t="s">
        <v>95</v>
      </c>
      <c r="I1" s="435"/>
      <c r="J1" s="430" t="s">
        <v>822</v>
      </c>
      <c r="K1" s="436"/>
      <c r="L1" s="435" t="s">
        <v>24</v>
      </c>
      <c r="M1" s="435"/>
      <c r="N1" s="430" t="s">
        <v>25</v>
      </c>
      <c r="O1" s="431"/>
    </row>
    <row r="2" spans="1:16" ht="150.75" customHeight="1">
      <c r="A2" s="32" t="s">
        <v>825</v>
      </c>
      <c r="B2" s="278"/>
      <c r="C2" s="323" t="s">
        <v>256</v>
      </c>
      <c r="D2" s="324" t="s">
        <v>865</v>
      </c>
      <c r="E2" s="437" t="s">
        <v>969</v>
      </c>
      <c r="F2" s="437"/>
      <c r="G2" s="437"/>
      <c r="H2" s="437"/>
      <c r="I2" s="437"/>
      <c r="J2" s="437"/>
      <c r="K2" s="437"/>
      <c r="L2" s="437"/>
      <c r="M2" s="437"/>
      <c r="N2" s="437"/>
      <c r="O2" s="437"/>
    </row>
    <row r="3" spans="1:16">
      <c r="A3" s="32"/>
      <c r="B3" s="279"/>
      <c r="C3" s="325"/>
      <c r="D3" s="324"/>
      <c r="E3" s="432" t="s">
        <v>258</v>
      </c>
      <c r="F3" s="433"/>
      <c r="G3" s="433"/>
      <c r="H3" s="433"/>
      <c r="I3" s="433"/>
      <c r="J3" s="433"/>
      <c r="K3" s="433"/>
      <c r="L3" s="433"/>
      <c r="M3" s="433"/>
      <c r="N3" s="433"/>
      <c r="O3" s="434"/>
    </row>
    <row r="4" spans="1:16" ht="54.75" customHeight="1">
      <c r="A4" s="3" t="s">
        <v>405</v>
      </c>
      <c r="B4" s="282" t="s">
        <v>869</v>
      </c>
      <c r="C4" s="326" t="s">
        <v>259</v>
      </c>
      <c r="D4" s="324" t="s">
        <v>929</v>
      </c>
      <c r="E4" s="114" t="s">
        <v>260</v>
      </c>
      <c r="F4" s="57"/>
      <c r="G4" s="57"/>
      <c r="H4" s="57"/>
      <c r="I4" s="57"/>
      <c r="J4" s="57"/>
      <c r="K4" s="57"/>
      <c r="L4" s="347"/>
      <c r="M4" s="347"/>
      <c r="N4" s="57"/>
      <c r="O4" s="57"/>
      <c r="P4" s="2"/>
    </row>
    <row r="5" spans="1:16" ht="54.75" customHeight="1">
      <c r="A5" s="3" t="s">
        <v>406</v>
      </c>
      <c r="B5" s="278"/>
      <c r="C5" s="326" t="s">
        <v>261</v>
      </c>
      <c r="D5" s="324" t="s">
        <v>866</v>
      </c>
      <c r="E5" s="167" t="s">
        <v>834</v>
      </c>
      <c r="F5" s="57"/>
      <c r="G5" s="57"/>
      <c r="H5" s="57"/>
      <c r="I5" s="57"/>
      <c r="J5" s="57"/>
      <c r="K5" s="57"/>
      <c r="L5" s="347"/>
      <c r="M5" s="347"/>
      <c r="N5" s="57"/>
      <c r="O5" s="57"/>
      <c r="P5" s="2"/>
    </row>
    <row r="6" spans="1:16" ht="48" customHeight="1">
      <c r="A6" s="32"/>
      <c r="B6" s="280"/>
      <c r="C6" s="327"/>
      <c r="D6" s="324"/>
      <c r="E6" s="450" t="s">
        <v>262</v>
      </c>
      <c r="F6" s="450"/>
      <c r="G6" s="450"/>
      <c r="H6" s="450"/>
      <c r="I6" s="450"/>
      <c r="J6" s="450"/>
      <c r="K6" s="450"/>
      <c r="L6" s="450"/>
      <c r="M6" s="450"/>
      <c r="N6" s="450"/>
      <c r="O6" s="450"/>
    </row>
    <row r="7" spans="1:16" ht="34.200000000000003">
      <c r="A7" s="32" t="s">
        <v>407</v>
      </c>
      <c r="B7" s="438" t="s">
        <v>871</v>
      </c>
      <c r="C7" s="328" t="s">
        <v>265</v>
      </c>
      <c r="D7" s="324" t="s">
        <v>867</v>
      </c>
      <c r="E7" s="114" t="s">
        <v>263</v>
      </c>
      <c r="F7" s="57"/>
      <c r="G7" s="57"/>
      <c r="H7" s="57"/>
      <c r="I7" s="57"/>
      <c r="J7" s="57"/>
      <c r="K7" s="57"/>
      <c r="L7" s="347"/>
      <c r="M7" s="347"/>
      <c r="N7" s="57"/>
      <c r="O7" s="57"/>
    </row>
    <row r="8" spans="1:16" ht="67.5" customHeight="1">
      <c r="A8" s="32" t="s">
        <v>408</v>
      </c>
      <c r="B8" s="439"/>
      <c r="C8" s="328" t="s">
        <v>264</v>
      </c>
      <c r="D8" s="324" t="s">
        <v>868</v>
      </c>
      <c r="E8" s="114" t="s">
        <v>248</v>
      </c>
      <c r="F8" s="57"/>
      <c r="G8" s="57"/>
      <c r="H8" s="57"/>
      <c r="I8" s="57"/>
      <c r="J8" s="57"/>
      <c r="K8" s="57"/>
      <c r="L8" s="347"/>
      <c r="M8" s="347"/>
      <c r="N8" s="57"/>
      <c r="O8" s="57"/>
    </row>
    <row r="9" spans="1:16" ht="46.5" customHeight="1">
      <c r="A9" s="32" t="s">
        <v>409</v>
      </c>
      <c r="B9" s="439"/>
      <c r="C9" s="328" t="s">
        <v>266</v>
      </c>
      <c r="D9" s="324" t="s">
        <v>868</v>
      </c>
      <c r="E9" s="114" t="s">
        <v>249</v>
      </c>
      <c r="F9" s="57"/>
      <c r="G9" s="57"/>
      <c r="H9" s="57"/>
      <c r="I9" s="57"/>
      <c r="J9" s="57"/>
      <c r="K9" s="57"/>
      <c r="L9" s="347"/>
      <c r="M9" s="347"/>
      <c r="N9" s="57"/>
      <c r="O9" s="57"/>
    </row>
    <row r="10" spans="1:16" ht="45.75" customHeight="1">
      <c r="A10" s="32" t="s">
        <v>410</v>
      </c>
      <c r="B10" s="439"/>
      <c r="C10" s="328" t="s">
        <v>268</v>
      </c>
      <c r="D10" s="324" t="s">
        <v>869</v>
      </c>
      <c r="E10" s="114" t="s">
        <v>250</v>
      </c>
      <c r="F10" s="57"/>
      <c r="G10" s="57"/>
      <c r="H10" s="57"/>
      <c r="I10" s="57"/>
      <c r="J10" s="57"/>
      <c r="K10" s="57"/>
      <c r="L10" s="347"/>
      <c r="M10" s="347"/>
      <c r="N10" s="57"/>
      <c r="O10" s="57"/>
    </row>
    <row r="11" spans="1:16" ht="82.5" customHeight="1">
      <c r="A11" s="32" t="s">
        <v>411</v>
      </c>
      <c r="B11" s="440"/>
      <c r="C11" s="328" t="s">
        <v>269</v>
      </c>
      <c r="D11" s="324" t="s">
        <v>870</v>
      </c>
      <c r="E11" s="114" t="s">
        <v>267</v>
      </c>
      <c r="F11" s="57"/>
      <c r="G11" s="57"/>
      <c r="H11" s="57"/>
      <c r="I11" s="57"/>
      <c r="J11" s="57"/>
      <c r="K11" s="57"/>
      <c r="L11" s="347"/>
      <c r="M11" s="347"/>
      <c r="N11" s="57"/>
      <c r="O11" s="57"/>
    </row>
    <row r="12" spans="1:16" ht="21" customHeight="1">
      <c r="A12" s="32"/>
      <c r="B12" s="280"/>
      <c r="C12" s="329"/>
      <c r="D12" s="324"/>
      <c r="E12" s="441" t="s">
        <v>271</v>
      </c>
      <c r="F12" s="442"/>
      <c r="G12" s="442"/>
      <c r="H12" s="442"/>
      <c r="I12" s="442"/>
      <c r="J12" s="442"/>
      <c r="K12" s="442"/>
      <c r="L12" s="442"/>
      <c r="M12" s="442"/>
      <c r="N12" s="442"/>
      <c r="O12" s="443"/>
    </row>
    <row r="13" spans="1:16" ht="66">
      <c r="A13" s="3" t="s">
        <v>412</v>
      </c>
      <c r="B13" s="281" t="s">
        <v>919</v>
      </c>
      <c r="C13" s="328" t="s">
        <v>272</v>
      </c>
      <c r="D13" s="324" t="s">
        <v>872</v>
      </c>
      <c r="E13" s="114" t="s">
        <v>916</v>
      </c>
      <c r="F13" s="57"/>
      <c r="G13" s="57"/>
      <c r="H13" s="57"/>
      <c r="I13" s="57"/>
      <c r="J13" s="57"/>
      <c r="K13" s="57"/>
      <c r="L13" s="347"/>
      <c r="M13" s="347"/>
      <c r="N13" s="57"/>
      <c r="O13" s="57"/>
    </row>
    <row r="14" spans="1:16" ht="92.4">
      <c r="A14" s="3" t="s">
        <v>413</v>
      </c>
      <c r="B14" s="282" t="s">
        <v>930</v>
      </c>
      <c r="C14" s="328" t="s">
        <v>326</v>
      </c>
      <c r="D14" s="324" t="s">
        <v>873</v>
      </c>
      <c r="E14" s="167" t="s">
        <v>273</v>
      </c>
      <c r="F14" s="57"/>
      <c r="G14" s="57"/>
      <c r="H14" s="57"/>
      <c r="I14" s="57"/>
      <c r="J14" s="57"/>
      <c r="K14" s="57"/>
      <c r="L14" s="347"/>
      <c r="M14" s="347"/>
      <c r="N14" s="57"/>
      <c r="O14" s="57"/>
    </row>
    <row r="15" spans="1:16" ht="115.5" customHeight="1">
      <c r="A15" s="3" t="s">
        <v>414</v>
      </c>
      <c r="B15" s="283" t="s">
        <v>327</v>
      </c>
      <c r="C15" s="328" t="s">
        <v>274</v>
      </c>
      <c r="D15" s="324" t="s">
        <v>874</v>
      </c>
      <c r="E15" s="123" t="s">
        <v>332</v>
      </c>
      <c r="F15" s="57"/>
      <c r="G15" s="57"/>
      <c r="H15" s="57"/>
      <c r="I15" s="57"/>
      <c r="J15" s="57"/>
      <c r="K15" s="57"/>
      <c r="L15" s="347"/>
      <c r="M15" s="347"/>
      <c r="N15" s="57"/>
      <c r="O15" s="57"/>
    </row>
    <row r="16" spans="1:16" ht="90.75" customHeight="1">
      <c r="A16" s="3" t="s">
        <v>415</v>
      </c>
      <c r="B16" s="278" t="s">
        <v>70</v>
      </c>
      <c r="C16" s="328" t="s">
        <v>275</v>
      </c>
      <c r="D16" s="324" t="s">
        <v>875</v>
      </c>
      <c r="E16" s="114" t="s">
        <v>276</v>
      </c>
      <c r="F16" s="57"/>
      <c r="G16" s="57"/>
      <c r="H16" s="57"/>
      <c r="I16" s="57"/>
      <c r="J16" s="57"/>
      <c r="K16" s="57"/>
      <c r="L16" s="347"/>
      <c r="M16" s="348"/>
      <c r="N16" s="57"/>
      <c r="O16" s="57"/>
    </row>
    <row r="17" spans="1:15" ht="21" customHeight="1">
      <c r="A17" s="32"/>
      <c r="B17" s="280"/>
      <c r="C17" s="329"/>
      <c r="D17" s="324"/>
      <c r="E17" s="441" t="s">
        <v>9</v>
      </c>
      <c r="F17" s="442"/>
      <c r="G17" s="442"/>
      <c r="H17" s="442"/>
      <c r="I17" s="442"/>
      <c r="J17" s="442"/>
      <c r="K17" s="442"/>
      <c r="L17" s="442"/>
      <c r="M17" s="442"/>
      <c r="N17" s="442"/>
      <c r="O17" s="443"/>
    </row>
    <row r="18" spans="1:15" ht="84.75" customHeight="1">
      <c r="A18" s="40" t="s">
        <v>826</v>
      </c>
      <c r="B18" s="283" t="s">
        <v>918</v>
      </c>
      <c r="C18" s="328" t="s">
        <v>277</v>
      </c>
      <c r="D18" s="324" t="s">
        <v>876</v>
      </c>
      <c r="E18" s="114" t="s">
        <v>917</v>
      </c>
      <c r="F18" s="57"/>
      <c r="G18" s="57"/>
      <c r="H18" s="57"/>
      <c r="I18" s="57"/>
      <c r="J18" s="57"/>
      <c r="K18" s="57"/>
      <c r="L18" s="347"/>
      <c r="M18" s="347"/>
      <c r="N18" s="57"/>
      <c r="O18" s="57"/>
    </row>
    <row r="19" spans="1:15" ht="88.5" customHeight="1">
      <c r="A19" s="40" t="s">
        <v>827</v>
      </c>
      <c r="B19" s="284"/>
      <c r="C19" s="328" t="s">
        <v>278</v>
      </c>
      <c r="D19" s="324" t="s">
        <v>877</v>
      </c>
      <c r="E19" s="114" t="s">
        <v>328</v>
      </c>
      <c r="F19" s="57"/>
      <c r="G19" s="57"/>
      <c r="H19" s="57"/>
      <c r="I19" s="57"/>
      <c r="J19" s="57"/>
      <c r="K19" s="57"/>
      <c r="L19" s="347"/>
      <c r="M19" s="347"/>
      <c r="N19" s="57"/>
      <c r="O19" s="57"/>
    </row>
    <row r="20" spans="1:15" ht="69.75" customHeight="1" thickBot="1">
      <c r="A20" s="40" t="s">
        <v>828</v>
      </c>
      <c r="B20" s="331" t="s">
        <v>281</v>
      </c>
      <c r="C20" s="328" t="s">
        <v>279</v>
      </c>
      <c r="D20" s="324" t="s">
        <v>878</v>
      </c>
      <c r="E20" s="167" t="s">
        <v>280</v>
      </c>
      <c r="F20" s="57"/>
      <c r="G20" s="57"/>
      <c r="H20" s="57"/>
      <c r="I20" s="57"/>
      <c r="J20" s="57"/>
      <c r="K20" s="57"/>
      <c r="L20" s="347"/>
      <c r="M20" s="347"/>
      <c r="N20" s="57"/>
      <c r="O20" s="57"/>
    </row>
    <row r="21" spans="1:15" ht="15.6" thickBot="1">
      <c r="A21" s="39"/>
      <c r="B21" s="13"/>
      <c r="E21" s="317" t="s">
        <v>858</v>
      </c>
      <c r="F21" s="444" t="s">
        <v>809</v>
      </c>
      <c r="G21" s="445"/>
      <c r="H21" s="445"/>
      <c r="I21" s="446"/>
      <c r="J21" s="320"/>
      <c r="K21" s="166"/>
      <c r="L21" s="166"/>
      <c r="M21" s="166"/>
      <c r="N21" s="166"/>
      <c r="O21" s="166"/>
    </row>
    <row r="22" spans="1:15" ht="92.25" customHeight="1" thickBot="1">
      <c r="A22" s="39"/>
      <c r="B22" s="13"/>
      <c r="F22" s="447"/>
      <c r="G22" s="448"/>
      <c r="H22" s="448"/>
      <c r="I22" s="449"/>
      <c r="J22" s="320"/>
      <c r="K22" s="166"/>
      <c r="L22" s="166"/>
      <c r="M22" s="166"/>
      <c r="N22" s="166"/>
      <c r="O22" s="166"/>
    </row>
  </sheetData>
  <mergeCells count="12">
    <mergeCell ref="B7:B11"/>
    <mergeCell ref="E12:O12"/>
    <mergeCell ref="E17:O17"/>
    <mergeCell ref="F21:I22"/>
    <mergeCell ref="E6:O6"/>
    <mergeCell ref="N1:O1"/>
    <mergeCell ref="E3:O3"/>
    <mergeCell ref="F1:G1"/>
    <mergeCell ref="H1:I1"/>
    <mergeCell ref="L1:M1"/>
    <mergeCell ref="J1:K1"/>
    <mergeCell ref="E2:O2"/>
  </mergeCells>
  <phoneticPr fontId="9" type="noConversion"/>
  <pageMargins left="0.23622047244094491" right="0.23622047244094491" top="0.74803149606299213" bottom="0.74803149606299213" header="0.31496062992125984" footer="0.31496062992125984"/>
  <pageSetup paperSize="9" scale="64" orientation="landscape" r:id="rId1"/>
  <headerFooter alignWithMargins="0">
    <oddHeader>&amp;C4f FSC Credit</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tabColor indexed="55"/>
  </sheetPr>
  <dimension ref="A1:O23"/>
  <sheetViews>
    <sheetView zoomScaleNormal="100" workbookViewId="0">
      <selection activeCell="D3" sqref="D3"/>
    </sheetView>
  </sheetViews>
  <sheetFormatPr defaultRowHeight="13.2"/>
  <cols>
    <col min="1" max="1" width="8.44140625" style="38" customWidth="1"/>
    <col min="2" max="2" width="37" customWidth="1"/>
    <col min="3" max="4" width="13.6640625" style="2" customWidth="1"/>
    <col min="5" max="5" width="24.5546875" style="211" customWidth="1"/>
    <col min="6" max="6" width="4.33203125" style="315" customWidth="1"/>
    <col min="7" max="7" width="17.6640625" style="315" customWidth="1"/>
    <col min="8" max="8" width="4.33203125" style="315" customWidth="1"/>
    <col min="9" max="9" width="19" style="315" customWidth="1"/>
    <col min="10" max="10" width="4.44140625" style="315" customWidth="1"/>
    <col min="11" max="11" width="17.33203125" style="315" customWidth="1"/>
    <col min="12" max="12" width="4.6640625" style="315" customWidth="1"/>
    <col min="13" max="13" width="17.33203125" style="315" customWidth="1"/>
    <col min="14" max="14" width="4.33203125" style="315" customWidth="1"/>
    <col min="15" max="15" width="17.44140625" style="315" customWidth="1"/>
  </cols>
  <sheetData>
    <row r="1" spans="1:15" ht="71.25" customHeight="1">
      <c r="A1" s="32" t="s">
        <v>460</v>
      </c>
      <c r="B1" s="285" t="s">
        <v>7</v>
      </c>
      <c r="C1" s="330" t="s">
        <v>224</v>
      </c>
      <c r="D1" s="324" t="s">
        <v>879</v>
      </c>
      <c r="E1" s="314" t="s">
        <v>8</v>
      </c>
      <c r="F1" s="466" t="s">
        <v>19</v>
      </c>
      <c r="G1" s="466"/>
      <c r="H1" s="466" t="s">
        <v>42</v>
      </c>
      <c r="I1" s="466"/>
      <c r="J1" s="466" t="s">
        <v>43</v>
      </c>
      <c r="K1" s="466"/>
      <c r="L1" s="466" t="s">
        <v>44</v>
      </c>
      <c r="M1" s="466"/>
      <c r="N1" s="460" t="s">
        <v>45</v>
      </c>
      <c r="O1" s="461"/>
    </row>
    <row r="2" spans="1:15" ht="132" customHeight="1">
      <c r="A2" s="32" t="s">
        <v>416</v>
      </c>
      <c r="B2" s="281" t="s">
        <v>855</v>
      </c>
      <c r="C2" s="323" t="s">
        <v>257</v>
      </c>
      <c r="D2" s="324" t="s">
        <v>880</v>
      </c>
      <c r="E2" s="462" t="s">
        <v>321</v>
      </c>
      <c r="F2" s="462"/>
      <c r="G2" s="462"/>
      <c r="H2" s="462"/>
      <c r="I2" s="462"/>
      <c r="J2" s="462"/>
      <c r="K2" s="462"/>
      <c r="L2" s="462"/>
      <c r="M2" s="462"/>
      <c r="N2" s="462"/>
      <c r="O2" s="462"/>
    </row>
    <row r="3" spans="1:15" ht="94.5" customHeight="1">
      <c r="A3" s="32" t="s">
        <v>417</v>
      </c>
      <c r="B3" s="280"/>
      <c r="C3" s="328" t="s">
        <v>226</v>
      </c>
      <c r="D3" s="324" t="s">
        <v>881</v>
      </c>
      <c r="E3" s="112" t="s">
        <v>225</v>
      </c>
      <c r="F3" s="310"/>
      <c r="G3" s="310"/>
      <c r="H3" s="310"/>
      <c r="I3" s="310"/>
      <c r="J3" s="310"/>
      <c r="K3" s="310"/>
      <c r="L3" s="310"/>
      <c r="M3" s="310"/>
      <c r="N3" s="310"/>
      <c r="O3" s="310"/>
    </row>
    <row r="4" spans="1:15">
      <c r="A4" s="32"/>
      <c r="B4" s="280"/>
      <c r="C4" s="327"/>
      <c r="D4" s="324"/>
      <c r="E4" s="463" t="s">
        <v>11</v>
      </c>
      <c r="F4" s="464"/>
      <c r="G4" s="464"/>
      <c r="H4" s="464"/>
      <c r="I4" s="464"/>
      <c r="J4" s="464"/>
      <c r="K4" s="464"/>
      <c r="L4" s="464"/>
      <c r="M4" s="464"/>
      <c r="N4" s="464"/>
      <c r="O4" s="465"/>
    </row>
    <row r="5" spans="1:15" ht="105.6">
      <c r="A5" s="32" t="s">
        <v>418</v>
      </c>
      <c r="B5" s="281" t="s">
        <v>229</v>
      </c>
      <c r="C5" s="328" t="s">
        <v>228</v>
      </c>
      <c r="D5" s="324" t="s">
        <v>882</v>
      </c>
      <c r="E5" s="112" t="s">
        <v>227</v>
      </c>
      <c r="F5" s="310"/>
      <c r="G5" s="310"/>
      <c r="H5" s="310"/>
      <c r="I5" s="310"/>
      <c r="J5" s="310"/>
      <c r="K5" s="310"/>
      <c r="L5" s="310"/>
      <c r="M5" s="310"/>
      <c r="N5" s="310"/>
      <c r="O5" s="310"/>
    </row>
    <row r="6" spans="1:15" ht="66">
      <c r="A6" s="32" t="s">
        <v>419</v>
      </c>
      <c r="B6" s="281" t="s">
        <v>230</v>
      </c>
      <c r="C6" s="328" t="s">
        <v>231</v>
      </c>
      <c r="D6" s="324" t="s">
        <v>883</v>
      </c>
      <c r="E6" s="112" t="s">
        <v>743</v>
      </c>
      <c r="F6" s="310"/>
      <c r="G6" s="310"/>
      <c r="H6" s="310"/>
      <c r="I6" s="310"/>
      <c r="J6" s="310"/>
      <c r="K6" s="310"/>
      <c r="L6" s="310"/>
      <c r="M6" s="310"/>
      <c r="N6" s="310"/>
      <c r="O6" s="310"/>
    </row>
    <row r="7" spans="1:15" ht="33.75" customHeight="1">
      <c r="A7" s="32"/>
      <c r="B7" s="280"/>
      <c r="C7" s="327"/>
      <c r="D7" s="324"/>
      <c r="E7" s="463" t="s">
        <v>232</v>
      </c>
      <c r="F7" s="464"/>
      <c r="G7" s="464"/>
      <c r="H7" s="464"/>
      <c r="I7" s="464"/>
      <c r="J7" s="464"/>
      <c r="K7" s="464"/>
      <c r="L7" s="464"/>
      <c r="M7" s="464"/>
      <c r="N7" s="464"/>
      <c r="O7" s="465"/>
    </row>
    <row r="8" spans="1:15" ht="78" customHeight="1">
      <c r="A8" s="32"/>
      <c r="B8" s="286" t="s">
        <v>329</v>
      </c>
      <c r="C8" s="328" t="s">
        <v>330</v>
      </c>
      <c r="D8" s="324" t="s">
        <v>884</v>
      </c>
      <c r="E8" s="311"/>
      <c r="F8" s="313"/>
      <c r="G8" s="313"/>
      <c r="H8" s="313"/>
      <c r="I8" s="313"/>
      <c r="J8" s="313"/>
      <c r="K8" s="313"/>
      <c r="L8" s="313"/>
      <c r="M8" s="313"/>
      <c r="N8" s="313"/>
      <c r="O8" s="312"/>
    </row>
    <row r="9" spans="1:15" ht="52.8">
      <c r="A9" s="32" t="s">
        <v>420</v>
      </c>
      <c r="B9" s="451" t="s">
        <v>238</v>
      </c>
      <c r="C9" s="328" t="s">
        <v>233</v>
      </c>
      <c r="D9" s="324" t="s">
        <v>885</v>
      </c>
      <c r="E9" s="112" t="s">
        <v>247</v>
      </c>
      <c r="F9" s="310"/>
      <c r="G9" s="310"/>
      <c r="H9" s="310"/>
      <c r="I9" s="310"/>
      <c r="J9" s="310"/>
      <c r="K9" s="310"/>
      <c r="L9" s="310"/>
      <c r="M9" s="310"/>
      <c r="N9" s="310"/>
      <c r="O9" s="310"/>
    </row>
    <row r="10" spans="1:15" ht="67.5" customHeight="1">
      <c r="A10" s="32" t="s">
        <v>421</v>
      </c>
      <c r="B10" s="452"/>
      <c r="C10" s="328" t="s">
        <v>234</v>
      </c>
      <c r="D10" s="324" t="s">
        <v>886</v>
      </c>
      <c r="E10" s="112" t="s">
        <v>248</v>
      </c>
      <c r="F10" s="310"/>
      <c r="G10" s="310"/>
      <c r="H10" s="310"/>
      <c r="I10" s="310"/>
      <c r="J10" s="310"/>
      <c r="K10" s="310"/>
      <c r="L10" s="310"/>
      <c r="M10" s="310"/>
      <c r="N10" s="310"/>
      <c r="O10" s="310"/>
    </row>
    <row r="11" spans="1:15" ht="46.5" customHeight="1">
      <c r="A11" s="32" t="s">
        <v>422</v>
      </c>
      <c r="B11" s="452"/>
      <c r="C11" s="328" t="s">
        <v>235</v>
      </c>
      <c r="D11" s="324" t="s">
        <v>887</v>
      </c>
      <c r="E11" s="112" t="s">
        <v>249</v>
      </c>
      <c r="F11" s="310"/>
      <c r="G11" s="310"/>
      <c r="H11" s="310"/>
      <c r="I11" s="310"/>
      <c r="J11" s="310"/>
      <c r="K11" s="310"/>
      <c r="L11" s="310"/>
      <c r="M11" s="310"/>
      <c r="N11" s="310"/>
      <c r="O11" s="310"/>
    </row>
    <row r="12" spans="1:15" ht="45.75" customHeight="1">
      <c r="A12" s="32" t="s">
        <v>423</v>
      </c>
      <c r="B12" s="452"/>
      <c r="C12" s="328" t="s">
        <v>236</v>
      </c>
      <c r="D12" s="324" t="s">
        <v>888</v>
      </c>
      <c r="E12" s="112" t="s">
        <v>250</v>
      </c>
      <c r="F12" s="310"/>
      <c r="G12" s="310"/>
      <c r="H12" s="310"/>
      <c r="I12" s="310"/>
      <c r="J12" s="310"/>
      <c r="K12" s="310"/>
      <c r="L12" s="310"/>
      <c r="M12" s="310"/>
      <c r="N12" s="310"/>
      <c r="O12" s="310"/>
    </row>
    <row r="13" spans="1:15" ht="72" customHeight="1">
      <c r="A13" s="32" t="s">
        <v>424</v>
      </c>
      <c r="B13" s="453"/>
      <c r="C13" s="328" t="s">
        <v>237</v>
      </c>
      <c r="D13" s="324" t="s">
        <v>889</v>
      </c>
      <c r="E13" s="112" t="s">
        <v>251</v>
      </c>
      <c r="F13" s="310"/>
      <c r="G13" s="310"/>
      <c r="H13" s="310"/>
      <c r="I13" s="310"/>
      <c r="J13" s="310"/>
      <c r="K13" s="310"/>
      <c r="L13" s="310"/>
      <c r="M13" s="310"/>
      <c r="N13" s="310"/>
      <c r="O13" s="310"/>
    </row>
    <row r="14" spans="1:15">
      <c r="A14" s="32"/>
      <c r="B14" s="280"/>
      <c r="C14" s="327"/>
      <c r="D14" s="324"/>
      <c r="E14" s="463" t="s">
        <v>270</v>
      </c>
      <c r="F14" s="464"/>
      <c r="G14" s="464"/>
      <c r="H14" s="464"/>
      <c r="I14" s="464"/>
      <c r="J14" s="464"/>
      <c r="K14" s="464"/>
      <c r="L14" s="464"/>
      <c r="M14" s="464"/>
      <c r="N14" s="464"/>
      <c r="O14" s="465"/>
    </row>
    <row r="15" spans="1:15" ht="94.5" customHeight="1">
      <c r="A15" s="32" t="s">
        <v>425</v>
      </c>
      <c r="B15" s="281" t="s">
        <v>240</v>
      </c>
      <c r="C15" s="328" t="s">
        <v>239</v>
      </c>
      <c r="D15" s="324" t="s">
        <v>890</v>
      </c>
      <c r="E15" s="112" t="s">
        <v>242</v>
      </c>
      <c r="F15" s="310"/>
      <c r="G15" s="310"/>
      <c r="H15" s="310"/>
      <c r="I15" s="310"/>
      <c r="J15" s="310"/>
      <c r="K15" s="310"/>
      <c r="L15" s="310"/>
      <c r="M15" s="310"/>
      <c r="N15" s="310"/>
      <c r="O15" s="310"/>
    </row>
    <row r="16" spans="1:15" ht="122.25" customHeight="1">
      <c r="A16" s="32" t="s">
        <v>426</v>
      </c>
      <c r="B16" s="281" t="s">
        <v>222</v>
      </c>
      <c r="C16" s="328" t="s">
        <v>241</v>
      </c>
      <c r="D16" s="324" t="s">
        <v>891</v>
      </c>
      <c r="E16" s="112" t="s">
        <v>301</v>
      </c>
      <c r="F16" s="310"/>
      <c r="G16" s="310"/>
      <c r="H16" s="310"/>
      <c r="I16" s="310"/>
      <c r="J16" s="310"/>
      <c r="K16" s="310"/>
      <c r="L16" s="310"/>
      <c r="M16" s="310"/>
      <c r="N16" s="310"/>
      <c r="O16" s="310"/>
    </row>
    <row r="17" spans="1:15">
      <c r="A17" s="32"/>
      <c r="B17" s="280"/>
      <c r="C17" s="327"/>
      <c r="D17" s="324"/>
      <c r="E17" s="463" t="s">
        <v>9</v>
      </c>
      <c r="F17" s="464"/>
      <c r="G17" s="464"/>
      <c r="H17" s="464"/>
      <c r="I17" s="464"/>
      <c r="J17" s="464"/>
      <c r="K17" s="464"/>
      <c r="L17" s="464"/>
      <c r="M17" s="464"/>
      <c r="N17" s="464"/>
      <c r="O17" s="465"/>
    </row>
    <row r="18" spans="1:15" ht="133.5" customHeight="1">
      <c r="A18" s="40" t="s">
        <v>427</v>
      </c>
      <c r="B18" s="279"/>
      <c r="C18" s="328" t="s">
        <v>243</v>
      </c>
      <c r="D18" s="324" t="s">
        <v>892</v>
      </c>
      <c r="E18" s="112" t="s">
        <v>244</v>
      </c>
      <c r="F18" s="310"/>
      <c r="G18" s="310"/>
      <c r="H18" s="310"/>
      <c r="I18" s="310"/>
      <c r="J18" s="310"/>
      <c r="K18" s="310"/>
      <c r="L18" s="310"/>
      <c r="M18" s="310"/>
      <c r="N18" s="310"/>
      <c r="O18" s="310"/>
    </row>
    <row r="19" spans="1:15" ht="133.5" customHeight="1">
      <c r="A19" s="40" t="s">
        <v>428</v>
      </c>
      <c r="B19" s="279"/>
      <c r="C19" s="328" t="s">
        <v>245</v>
      </c>
      <c r="D19" s="324" t="s">
        <v>893</v>
      </c>
      <c r="E19" s="112" t="s">
        <v>246</v>
      </c>
      <c r="F19" s="310"/>
      <c r="G19" s="310"/>
      <c r="H19" s="310"/>
      <c r="I19" s="310"/>
      <c r="J19" s="310"/>
      <c r="K19" s="310"/>
      <c r="L19" s="310"/>
      <c r="M19" s="310"/>
      <c r="N19" s="310"/>
      <c r="O19" s="310"/>
    </row>
    <row r="20" spans="1:15" ht="128.25" customHeight="1">
      <c r="A20" s="40" t="s">
        <v>429</v>
      </c>
      <c r="B20" s="281" t="s">
        <v>331</v>
      </c>
      <c r="C20" s="328" t="s">
        <v>252</v>
      </c>
      <c r="D20" s="324" t="s">
        <v>894</v>
      </c>
      <c r="E20" s="112" t="s">
        <v>253</v>
      </c>
      <c r="F20" s="310"/>
      <c r="G20" s="310"/>
      <c r="H20" s="310"/>
      <c r="I20" s="310"/>
      <c r="J20" s="310"/>
      <c r="K20" s="310"/>
      <c r="L20" s="310"/>
      <c r="M20" s="310"/>
      <c r="N20" s="310"/>
      <c r="O20" s="310"/>
    </row>
    <row r="21" spans="1:15" ht="106.5" customHeight="1" thickBot="1">
      <c r="A21" s="40" t="s">
        <v>430</v>
      </c>
      <c r="B21" s="279"/>
      <c r="C21" s="328" t="s">
        <v>254</v>
      </c>
      <c r="D21" s="324" t="s">
        <v>895</v>
      </c>
      <c r="E21" s="112" t="s">
        <v>255</v>
      </c>
      <c r="F21" s="310"/>
      <c r="G21" s="310"/>
      <c r="H21" s="310"/>
      <c r="I21" s="310"/>
      <c r="J21" s="310"/>
      <c r="K21" s="310"/>
      <c r="L21" s="310"/>
      <c r="M21" s="310"/>
      <c r="N21" s="310"/>
      <c r="O21" s="310"/>
    </row>
    <row r="22" spans="1:15" ht="15.6" thickBot="1">
      <c r="A22" s="42"/>
      <c r="B22" s="13"/>
      <c r="E22" s="318" t="s">
        <v>320</v>
      </c>
      <c r="F22" s="454" t="s">
        <v>158</v>
      </c>
      <c r="G22" s="455"/>
      <c r="H22" s="455"/>
      <c r="I22" s="456"/>
      <c r="J22" s="319"/>
      <c r="K22" s="319"/>
      <c r="L22" s="319"/>
      <c r="M22" s="319"/>
      <c r="N22" s="319"/>
      <c r="O22" s="319"/>
    </row>
    <row r="23" spans="1:15" ht="79.5" customHeight="1" thickBot="1">
      <c r="A23" s="39"/>
      <c r="B23" s="13"/>
      <c r="F23" s="457"/>
      <c r="G23" s="458"/>
      <c r="H23" s="458"/>
      <c r="I23" s="459"/>
      <c r="J23" s="211"/>
      <c r="K23" s="211"/>
      <c r="L23" s="211"/>
      <c r="M23" s="211"/>
      <c r="N23" s="211"/>
      <c r="O23" s="211"/>
    </row>
  </sheetData>
  <mergeCells count="12">
    <mergeCell ref="B9:B13"/>
    <mergeCell ref="F22:I23"/>
    <mergeCell ref="N1:O1"/>
    <mergeCell ref="E2:O2"/>
    <mergeCell ref="E4:O4"/>
    <mergeCell ref="E7:O7"/>
    <mergeCell ref="F1:G1"/>
    <mergeCell ref="H1:I1"/>
    <mergeCell ref="J1:K1"/>
    <mergeCell ref="L1:M1"/>
    <mergeCell ref="E17:O17"/>
    <mergeCell ref="E14:O14"/>
  </mergeCells>
  <phoneticPr fontId="9" type="noConversion"/>
  <pageMargins left="0.23622047244094491" right="0.23622047244094491" top="0.74803149606299213" bottom="0.74803149606299213" header="0.31496062992125984" footer="0.31496062992125984"/>
  <pageSetup paperSize="9" scale="7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8">
    <tabColor indexed="55"/>
  </sheetPr>
  <dimension ref="A1:N31"/>
  <sheetViews>
    <sheetView topLeftCell="A22" zoomScaleNormal="100" workbookViewId="0">
      <selection activeCell="P28" sqref="P28"/>
    </sheetView>
  </sheetViews>
  <sheetFormatPr defaultRowHeight="13.2"/>
  <cols>
    <col min="1" max="1" width="8.33203125" style="38" customWidth="1"/>
    <col min="2" max="2" width="26" hidden="1" customWidth="1"/>
    <col min="3" max="3" width="0" style="2" hidden="1" customWidth="1"/>
    <col min="4" max="4" width="32.33203125" style="315" customWidth="1"/>
    <col min="5" max="5" width="3.6640625" style="315" hidden="1" customWidth="1"/>
    <col min="6" max="6" width="18.5546875" style="315" hidden="1" customWidth="1"/>
    <col min="7" max="7" width="5" style="315" customWidth="1"/>
    <col min="8" max="8" width="44.6640625" style="315" customWidth="1"/>
    <col min="9" max="9" width="4.44140625" style="315" hidden="1" customWidth="1"/>
    <col min="10" max="10" width="18" style="315" hidden="1" customWidth="1"/>
    <col min="11" max="11" width="4.44140625" style="315" hidden="1" customWidth="1"/>
    <col min="12" max="12" width="18" style="315" hidden="1" customWidth="1"/>
    <col min="13" max="13" width="4.33203125" style="315" hidden="1" customWidth="1"/>
    <col min="14" max="14" width="19.33203125" style="315" hidden="1" customWidth="1"/>
  </cols>
  <sheetData>
    <row r="1" spans="1:14" ht="68.25" customHeight="1">
      <c r="A1" s="3" t="s">
        <v>460</v>
      </c>
      <c r="B1" s="277" t="s">
        <v>7</v>
      </c>
      <c r="C1" s="16" t="s">
        <v>69</v>
      </c>
      <c r="D1" s="344" t="s">
        <v>8</v>
      </c>
      <c r="E1" s="479" t="s">
        <v>823</v>
      </c>
      <c r="F1" s="479"/>
      <c r="G1" s="479" t="s">
        <v>0</v>
      </c>
      <c r="H1" s="479"/>
      <c r="I1" s="479" t="s">
        <v>23</v>
      </c>
      <c r="J1" s="479"/>
      <c r="K1" s="479" t="s">
        <v>24</v>
      </c>
      <c r="L1" s="479"/>
      <c r="M1" s="475" t="s">
        <v>25</v>
      </c>
      <c r="N1" s="476"/>
    </row>
    <row r="2" spans="1:14" ht="69.75" customHeight="1">
      <c r="A2" s="32" t="s">
        <v>431</v>
      </c>
      <c r="B2" s="281" t="s">
        <v>859</v>
      </c>
      <c r="C2" s="18"/>
      <c r="D2" s="467" t="s">
        <v>766</v>
      </c>
      <c r="E2" s="468"/>
      <c r="F2" s="468"/>
      <c r="G2" s="468"/>
      <c r="H2" s="468"/>
      <c r="I2" s="468"/>
      <c r="J2" s="468"/>
      <c r="K2" s="468"/>
      <c r="L2" s="468"/>
      <c r="M2" s="468"/>
      <c r="N2" s="468"/>
    </row>
    <row r="3" spans="1:14">
      <c r="A3" s="32"/>
      <c r="B3" s="279"/>
      <c r="C3" s="18"/>
      <c r="D3" s="482" t="s">
        <v>950</v>
      </c>
      <c r="E3" s="483"/>
      <c r="F3" s="483"/>
      <c r="G3" s="483"/>
      <c r="H3" s="483"/>
      <c r="I3" s="483"/>
      <c r="J3" s="483"/>
      <c r="K3" s="483"/>
      <c r="L3" s="483"/>
      <c r="M3" s="483"/>
      <c r="N3" s="483"/>
    </row>
    <row r="4" spans="1:14" ht="70.5" customHeight="1">
      <c r="A4" s="32" t="s">
        <v>432</v>
      </c>
      <c r="B4" s="281" t="s">
        <v>807</v>
      </c>
      <c r="C4" s="12" t="s">
        <v>37</v>
      </c>
      <c r="D4" s="113" t="s">
        <v>951</v>
      </c>
      <c r="E4" s="310"/>
      <c r="F4" s="310"/>
      <c r="G4" s="345"/>
      <c r="H4" s="345"/>
      <c r="I4" s="310"/>
      <c r="J4" s="310"/>
      <c r="K4" s="310"/>
      <c r="L4" s="310"/>
      <c r="M4" s="310"/>
      <c r="N4" s="310"/>
    </row>
    <row r="5" spans="1:14" ht="43.5" customHeight="1">
      <c r="A5" s="32" t="s">
        <v>433</v>
      </c>
      <c r="B5" s="279"/>
      <c r="C5" s="12"/>
      <c r="D5" s="480" t="s">
        <v>966</v>
      </c>
      <c r="E5" s="481"/>
      <c r="F5" s="481"/>
      <c r="G5" s="481"/>
      <c r="H5" s="481"/>
      <c r="I5" s="481"/>
      <c r="J5" s="481"/>
      <c r="K5" s="481"/>
      <c r="L5" s="481"/>
      <c r="M5" s="481"/>
      <c r="N5" s="481"/>
    </row>
    <row r="6" spans="1:14" ht="52.8">
      <c r="A6" s="32" t="s">
        <v>434</v>
      </c>
      <c r="B6" s="279"/>
      <c r="C6" s="12" t="s">
        <v>51</v>
      </c>
      <c r="D6" s="113" t="s">
        <v>30</v>
      </c>
      <c r="E6" s="310"/>
      <c r="F6" s="310"/>
      <c r="G6" s="345"/>
      <c r="H6" s="345"/>
      <c r="I6" s="310"/>
      <c r="J6" s="310"/>
      <c r="K6" s="310"/>
      <c r="L6" s="310"/>
      <c r="M6" s="310"/>
      <c r="N6" s="310"/>
    </row>
    <row r="7" spans="1:14" ht="31.5" customHeight="1">
      <c r="A7" s="32" t="s">
        <v>435</v>
      </c>
      <c r="B7" s="279" t="s">
        <v>29</v>
      </c>
      <c r="C7" s="12" t="s">
        <v>51</v>
      </c>
      <c r="D7" s="113" t="s">
        <v>31</v>
      </c>
      <c r="E7" s="310"/>
      <c r="F7" s="310"/>
      <c r="G7" s="345"/>
      <c r="H7" s="345"/>
      <c r="I7" s="310"/>
      <c r="J7" s="310"/>
      <c r="K7" s="310"/>
      <c r="L7" s="310"/>
      <c r="M7" s="310"/>
      <c r="N7" s="310"/>
    </row>
    <row r="8" spans="1:14" ht="44.25" customHeight="1">
      <c r="A8" s="32" t="s">
        <v>436</v>
      </c>
      <c r="B8" s="279"/>
      <c r="C8" s="12" t="s">
        <v>51</v>
      </c>
      <c r="D8" s="113" t="s">
        <v>32</v>
      </c>
      <c r="E8" s="310"/>
      <c r="F8" s="310"/>
      <c r="G8" s="345"/>
      <c r="H8" s="345"/>
      <c r="I8" s="310"/>
      <c r="J8" s="310"/>
      <c r="K8" s="310"/>
      <c r="L8" s="310"/>
      <c r="M8" s="310"/>
      <c r="N8" s="310"/>
    </row>
    <row r="9" spans="1:14" ht="45.75" customHeight="1">
      <c r="A9" s="32" t="s">
        <v>437</v>
      </c>
      <c r="B9" s="279"/>
      <c r="C9" s="12" t="s">
        <v>51</v>
      </c>
      <c r="D9" s="113" t="s">
        <v>58</v>
      </c>
      <c r="E9" s="310"/>
      <c r="F9" s="310"/>
      <c r="G9" s="345"/>
      <c r="H9" s="345"/>
      <c r="I9" s="310"/>
      <c r="J9" s="310"/>
      <c r="K9" s="310"/>
      <c r="L9" s="310"/>
      <c r="M9" s="310"/>
      <c r="N9" s="310"/>
    </row>
    <row r="10" spans="1:14" ht="58.5" customHeight="1">
      <c r="A10" s="32" t="s">
        <v>438</v>
      </c>
      <c r="B10" s="279"/>
      <c r="C10" s="12" t="s">
        <v>52</v>
      </c>
      <c r="D10" s="113" t="s">
        <v>952</v>
      </c>
      <c r="E10" s="310"/>
      <c r="F10" s="310"/>
      <c r="G10" s="345"/>
      <c r="H10" s="345"/>
      <c r="I10" s="310"/>
      <c r="J10" s="310"/>
      <c r="K10" s="310"/>
      <c r="L10" s="310"/>
      <c r="M10" s="310"/>
      <c r="N10" s="310"/>
    </row>
    <row r="11" spans="1:14" ht="66.75" customHeight="1">
      <c r="A11" s="32" t="s">
        <v>439</v>
      </c>
      <c r="B11" s="279" t="s">
        <v>28</v>
      </c>
      <c r="C11" s="12" t="s">
        <v>52</v>
      </c>
      <c r="D11" s="113" t="s">
        <v>27</v>
      </c>
      <c r="E11" s="310"/>
      <c r="F11" s="310"/>
      <c r="G11" s="345"/>
      <c r="H11" s="345"/>
      <c r="I11" s="310"/>
      <c r="J11" s="310"/>
      <c r="K11" s="310"/>
      <c r="L11" s="310"/>
      <c r="M11" s="310"/>
      <c r="N11" s="310"/>
    </row>
    <row r="12" spans="1:14" ht="27.75" customHeight="1">
      <c r="A12" s="32" t="s">
        <v>440</v>
      </c>
      <c r="B12" s="279"/>
      <c r="C12" s="12"/>
      <c r="D12" s="480" t="s">
        <v>806</v>
      </c>
      <c r="E12" s="481"/>
      <c r="F12" s="481"/>
      <c r="G12" s="481"/>
      <c r="H12" s="481"/>
      <c r="I12" s="481"/>
      <c r="J12" s="481"/>
      <c r="K12" s="481"/>
      <c r="L12" s="481"/>
      <c r="M12" s="481"/>
      <c r="N12" s="481"/>
    </row>
    <row r="13" spans="1:14" ht="66">
      <c r="A13" s="32" t="s">
        <v>441</v>
      </c>
      <c r="B13" s="279"/>
      <c r="C13" s="12" t="s">
        <v>59</v>
      </c>
      <c r="D13" s="113" t="s">
        <v>34</v>
      </c>
      <c r="E13" s="310"/>
      <c r="F13" s="310"/>
      <c r="G13" s="345"/>
      <c r="H13" s="345"/>
      <c r="I13" s="310"/>
      <c r="J13" s="310"/>
      <c r="K13" s="310"/>
      <c r="L13" s="310"/>
      <c r="M13" s="310"/>
      <c r="N13" s="310"/>
    </row>
    <row r="14" spans="1:14" ht="61.8">
      <c r="A14" s="32" t="s">
        <v>442</v>
      </c>
      <c r="B14" s="279" t="s">
        <v>2</v>
      </c>
      <c r="C14" s="12" t="s">
        <v>60</v>
      </c>
      <c r="D14" s="113" t="s">
        <v>808</v>
      </c>
      <c r="E14" s="310"/>
      <c r="F14" s="310"/>
      <c r="G14" s="345"/>
      <c r="H14" s="345"/>
      <c r="I14" s="310"/>
      <c r="J14" s="310"/>
      <c r="K14" s="310"/>
      <c r="L14" s="310"/>
      <c r="M14" s="310"/>
      <c r="N14" s="310"/>
    </row>
    <row r="15" spans="1:14" ht="81" customHeight="1">
      <c r="A15" s="32" t="s">
        <v>443</v>
      </c>
      <c r="B15" s="279"/>
      <c r="C15" s="12" t="s">
        <v>61</v>
      </c>
      <c r="D15" s="113" t="s">
        <v>3</v>
      </c>
      <c r="E15" s="310"/>
      <c r="F15" s="310"/>
      <c r="G15" s="345"/>
      <c r="H15" s="345"/>
      <c r="I15" s="310"/>
      <c r="J15" s="310"/>
      <c r="K15" s="310"/>
      <c r="L15" s="310"/>
      <c r="M15" s="310"/>
      <c r="N15" s="310"/>
    </row>
    <row r="16" spans="1:14" ht="157.5" customHeight="1">
      <c r="A16" s="32" t="s">
        <v>444</v>
      </c>
      <c r="B16" s="279" t="s">
        <v>4</v>
      </c>
      <c r="C16" s="12" t="s">
        <v>62</v>
      </c>
      <c r="D16" s="113" t="s">
        <v>33</v>
      </c>
      <c r="E16" s="310"/>
      <c r="F16" s="310"/>
      <c r="G16" s="345"/>
      <c r="H16" s="345"/>
      <c r="I16" s="310"/>
      <c r="J16" s="310"/>
      <c r="K16" s="310"/>
      <c r="L16" s="310"/>
      <c r="M16" s="310"/>
      <c r="N16" s="310"/>
    </row>
    <row r="17" spans="1:14" ht="52.8">
      <c r="A17" s="32" t="s">
        <v>445</v>
      </c>
      <c r="B17" s="281" t="s">
        <v>221</v>
      </c>
      <c r="C17" s="12" t="s">
        <v>63</v>
      </c>
      <c r="D17" s="477" t="s">
        <v>953</v>
      </c>
      <c r="E17" s="478"/>
      <c r="F17" s="478"/>
      <c r="G17" s="478"/>
      <c r="H17" s="478"/>
      <c r="I17" s="478"/>
      <c r="J17" s="478"/>
      <c r="K17" s="478"/>
      <c r="L17" s="478"/>
      <c r="M17" s="478"/>
      <c r="N17" s="478"/>
    </row>
    <row r="18" spans="1:14" ht="84" customHeight="1">
      <c r="A18" s="32" t="s">
        <v>446</v>
      </c>
      <c r="B18" s="279" t="s">
        <v>6</v>
      </c>
      <c r="C18" s="12" t="s">
        <v>67</v>
      </c>
      <c r="D18" s="113" t="s">
        <v>5</v>
      </c>
      <c r="E18" s="310"/>
      <c r="F18" s="310"/>
      <c r="G18" s="346" t="s">
        <v>38</v>
      </c>
      <c r="H18" s="346" t="s">
        <v>968</v>
      </c>
      <c r="I18" s="310"/>
      <c r="J18" s="310"/>
      <c r="K18" s="310"/>
      <c r="L18" s="310"/>
      <c r="M18" s="310"/>
      <c r="N18" s="310"/>
    </row>
    <row r="19" spans="1:14" ht="84" customHeight="1">
      <c r="A19" s="32" t="s">
        <v>447</v>
      </c>
      <c r="B19" s="287" t="s">
        <v>860</v>
      </c>
      <c r="C19" s="12" t="s">
        <v>66</v>
      </c>
      <c r="D19" s="113" t="s">
        <v>80</v>
      </c>
      <c r="E19" s="310"/>
      <c r="F19" s="310"/>
      <c r="G19" s="346"/>
      <c r="H19" s="346"/>
      <c r="I19" s="310"/>
      <c r="J19" s="310"/>
      <c r="K19" s="310"/>
      <c r="L19" s="310"/>
      <c r="M19" s="310"/>
      <c r="N19" s="310"/>
    </row>
    <row r="20" spans="1:14" ht="49.5" customHeight="1">
      <c r="A20" s="32"/>
      <c r="B20" s="288" t="s">
        <v>71</v>
      </c>
      <c r="C20" s="12" t="s">
        <v>65</v>
      </c>
      <c r="D20" s="469" t="s">
        <v>954</v>
      </c>
      <c r="E20" s="470"/>
      <c r="F20" s="470"/>
      <c r="G20" s="470"/>
      <c r="H20" s="470"/>
      <c r="I20" s="470"/>
      <c r="J20" s="470"/>
      <c r="K20" s="470"/>
      <c r="L20" s="470"/>
      <c r="M20" s="470"/>
      <c r="N20" s="471"/>
    </row>
    <row r="21" spans="1:14" ht="95.25" customHeight="1">
      <c r="A21" s="32" t="s">
        <v>448</v>
      </c>
      <c r="B21" s="288"/>
      <c r="C21" s="12" t="s">
        <v>64</v>
      </c>
      <c r="D21" s="113" t="s">
        <v>72</v>
      </c>
      <c r="E21" s="310"/>
      <c r="F21" s="310"/>
      <c r="G21" s="345"/>
      <c r="H21" s="345"/>
      <c r="I21" s="310"/>
      <c r="J21" s="310"/>
      <c r="K21" s="310"/>
      <c r="L21" s="310"/>
      <c r="M21" s="310"/>
      <c r="N21" s="310"/>
    </row>
    <row r="22" spans="1:14" ht="66">
      <c r="A22" s="32" t="s">
        <v>449</v>
      </c>
      <c r="B22" s="288"/>
      <c r="C22" s="12" t="s">
        <v>64</v>
      </c>
      <c r="D22" s="113" t="s">
        <v>73</v>
      </c>
      <c r="E22" s="310"/>
      <c r="F22" s="310"/>
      <c r="G22" s="345"/>
      <c r="H22" s="345"/>
      <c r="I22" s="310"/>
      <c r="J22" s="310"/>
      <c r="K22" s="310"/>
      <c r="L22" s="310"/>
      <c r="M22" s="310"/>
      <c r="N22" s="310"/>
    </row>
    <row r="23" spans="1:14" ht="52.8">
      <c r="A23" s="32" t="s">
        <v>450</v>
      </c>
      <c r="B23" s="288"/>
      <c r="C23" s="12" t="s">
        <v>64</v>
      </c>
      <c r="D23" s="113" t="s">
        <v>74</v>
      </c>
      <c r="E23" s="310"/>
      <c r="F23" s="310"/>
      <c r="G23" s="345"/>
      <c r="H23" s="345"/>
      <c r="I23" s="310"/>
      <c r="J23" s="310"/>
      <c r="K23" s="310"/>
      <c r="L23" s="310"/>
      <c r="M23" s="310"/>
      <c r="N23" s="310"/>
    </row>
    <row r="24" spans="1:14">
      <c r="A24" s="32"/>
      <c r="B24" s="288"/>
      <c r="C24" s="12"/>
      <c r="D24" s="472" t="s">
        <v>955</v>
      </c>
      <c r="E24" s="473"/>
      <c r="F24" s="473"/>
      <c r="G24" s="473"/>
      <c r="H24" s="473"/>
      <c r="I24" s="473"/>
      <c r="J24" s="473"/>
      <c r="K24" s="473"/>
      <c r="L24" s="473"/>
      <c r="M24" s="473"/>
      <c r="N24" s="474"/>
    </row>
    <row r="25" spans="1:14" ht="30" customHeight="1">
      <c r="A25" s="32" t="s">
        <v>451</v>
      </c>
      <c r="B25" s="279"/>
      <c r="C25" s="12" t="s">
        <v>68</v>
      </c>
      <c r="D25" s="113" t="s">
        <v>75</v>
      </c>
      <c r="E25" s="310"/>
      <c r="F25" s="310"/>
      <c r="G25" s="345"/>
      <c r="H25" s="345"/>
      <c r="I25" s="310"/>
      <c r="J25" s="310"/>
      <c r="K25" s="310"/>
      <c r="L25" s="310"/>
      <c r="M25" s="310"/>
      <c r="N25" s="310"/>
    </row>
    <row r="26" spans="1:14" ht="30" customHeight="1">
      <c r="A26" s="32" t="s">
        <v>452</v>
      </c>
      <c r="B26" s="279"/>
      <c r="C26" s="12" t="s">
        <v>68</v>
      </c>
      <c r="D26" s="113" t="s">
        <v>76</v>
      </c>
      <c r="E26" s="310"/>
      <c r="F26" s="310"/>
      <c r="G26" s="345"/>
      <c r="H26" s="345"/>
      <c r="I26" s="310"/>
      <c r="J26" s="310"/>
      <c r="K26" s="310"/>
      <c r="L26" s="310"/>
      <c r="M26" s="310"/>
      <c r="N26" s="310"/>
    </row>
    <row r="27" spans="1:14" ht="30" customHeight="1">
      <c r="A27" s="32" t="s">
        <v>453</v>
      </c>
      <c r="B27" s="279"/>
      <c r="C27" s="12" t="s">
        <v>68</v>
      </c>
      <c r="D27" s="113" t="s">
        <v>78</v>
      </c>
      <c r="E27" s="310"/>
      <c r="F27" s="310"/>
      <c r="G27" s="345"/>
      <c r="H27" s="345"/>
      <c r="I27" s="310"/>
      <c r="J27" s="310"/>
      <c r="K27" s="310"/>
      <c r="L27" s="310"/>
      <c r="M27" s="310"/>
      <c r="N27" s="310"/>
    </row>
    <row r="28" spans="1:14" ht="42" customHeight="1">
      <c r="A28" s="32" t="s">
        <v>454</v>
      </c>
      <c r="B28" s="279"/>
      <c r="C28" s="12" t="s">
        <v>68</v>
      </c>
      <c r="D28" s="113" t="s">
        <v>77</v>
      </c>
      <c r="E28" s="310"/>
      <c r="F28" s="310"/>
      <c r="G28" s="345"/>
      <c r="H28" s="345"/>
      <c r="I28" s="310"/>
      <c r="J28" s="310"/>
      <c r="K28" s="310"/>
      <c r="L28" s="310"/>
      <c r="M28" s="310"/>
      <c r="N28" s="310"/>
    </row>
    <row r="31" spans="1:14">
      <c r="B31" s="15"/>
    </row>
  </sheetData>
  <mergeCells count="12">
    <mergeCell ref="D2:N2"/>
    <mergeCell ref="D20:N20"/>
    <mergeCell ref="D24:N24"/>
    <mergeCell ref="M1:N1"/>
    <mergeCell ref="D17:N17"/>
    <mergeCell ref="E1:F1"/>
    <mergeCell ref="G1:H1"/>
    <mergeCell ref="I1:J1"/>
    <mergeCell ref="D12:N12"/>
    <mergeCell ref="D3:N3"/>
    <mergeCell ref="D5:N5"/>
    <mergeCell ref="K1:L1"/>
  </mergeCells>
  <phoneticPr fontId="9" type="noConversion"/>
  <pageMargins left="0.75" right="0.75" top="1" bottom="1" header="0.5" footer="0.5"/>
  <pageSetup scale="5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0">
    <tabColor indexed="55"/>
  </sheetPr>
  <dimension ref="A1:O24"/>
  <sheetViews>
    <sheetView zoomScale="80" zoomScaleNormal="80" workbookViewId="0">
      <selection activeCell="G3" sqref="G3"/>
    </sheetView>
  </sheetViews>
  <sheetFormatPr defaultRowHeight="13.2"/>
  <cols>
    <col min="1" max="1" width="9.33203125" style="38" customWidth="1"/>
    <col min="2" max="2" width="42.33203125" customWidth="1"/>
    <col min="3" max="4" width="8.6640625" customWidth="1"/>
    <col min="5" max="5" width="28" style="211" customWidth="1"/>
    <col min="6" max="6" width="4.6640625" style="315" customWidth="1"/>
    <col min="7" max="7" width="25.5546875" style="315" customWidth="1"/>
    <col min="8" max="8" width="4.6640625" style="315" customWidth="1"/>
    <col min="9" max="9" width="18" style="315" customWidth="1"/>
    <col min="10" max="10" width="4.33203125" style="315" customWidth="1"/>
    <col min="11" max="11" width="18.33203125" style="315" customWidth="1"/>
    <col min="12" max="12" width="5.33203125" style="315" customWidth="1"/>
    <col min="13" max="13" width="17.6640625" style="315" customWidth="1"/>
    <col min="14" max="14" width="4.44140625" style="315" customWidth="1"/>
    <col min="15" max="15" width="20.33203125" style="315" customWidth="1"/>
  </cols>
  <sheetData>
    <row r="1" spans="1:15" ht="96.75" customHeight="1">
      <c r="A1" s="43" t="s">
        <v>460</v>
      </c>
      <c r="B1" s="277" t="s">
        <v>26</v>
      </c>
      <c r="C1" s="17" t="s">
        <v>284</v>
      </c>
      <c r="D1" s="300" t="s">
        <v>896</v>
      </c>
      <c r="E1" s="344" t="s">
        <v>8</v>
      </c>
      <c r="F1" s="475" t="s">
        <v>96</v>
      </c>
      <c r="G1" s="476"/>
      <c r="H1" s="475" t="s">
        <v>0</v>
      </c>
      <c r="I1" s="476"/>
      <c r="J1" s="475" t="s">
        <v>23</v>
      </c>
      <c r="K1" s="476"/>
      <c r="L1" s="475" t="s">
        <v>24</v>
      </c>
      <c r="M1" s="476"/>
      <c r="N1" s="475" t="s">
        <v>25</v>
      </c>
      <c r="O1" s="476"/>
    </row>
    <row r="2" spans="1:15" ht="59.25" customHeight="1">
      <c r="A2" s="32" t="s">
        <v>851</v>
      </c>
      <c r="B2" s="279"/>
      <c r="C2" s="332" t="s">
        <v>285</v>
      </c>
      <c r="D2" s="294" t="s">
        <v>897</v>
      </c>
      <c r="E2" s="486" t="s">
        <v>956</v>
      </c>
      <c r="F2" s="487"/>
      <c r="G2" s="487"/>
      <c r="H2" s="487"/>
      <c r="I2" s="487"/>
      <c r="J2" s="487"/>
      <c r="K2" s="487"/>
      <c r="L2" s="487"/>
      <c r="M2" s="487"/>
      <c r="N2" s="487"/>
      <c r="O2" s="487"/>
    </row>
    <row r="3" spans="1:15" ht="105.75" customHeight="1">
      <c r="A3" s="43" t="s">
        <v>835</v>
      </c>
      <c r="B3" s="277"/>
      <c r="C3" s="332" t="s">
        <v>286</v>
      </c>
      <c r="D3" s="294" t="s">
        <v>898</v>
      </c>
      <c r="E3" s="112" t="s">
        <v>290</v>
      </c>
      <c r="F3" s="310"/>
      <c r="G3" s="310"/>
      <c r="H3" s="310"/>
      <c r="I3" s="310"/>
      <c r="J3" s="310"/>
      <c r="K3" s="310"/>
      <c r="L3" s="310"/>
      <c r="M3" s="310"/>
      <c r="N3" s="310"/>
      <c r="O3" s="310"/>
    </row>
    <row r="4" spans="1:15" ht="37.5" customHeight="1">
      <c r="A4" s="43"/>
      <c r="B4" s="277"/>
      <c r="C4" s="332"/>
      <c r="D4" s="299"/>
      <c r="E4" s="316" t="s">
        <v>287</v>
      </c>
      <c r="F4" s="316"/>
      <c r="G4" s="316"/>
      <c r="H4" s="316"/>
      <c r="I4" s="316"/>
      <c r="J4" s="316"/>
      <c r="K4" s="316"/>
      <c r="L4" s="316"/>
      <c r="M4" s="316"/>
      <c r="N4" s="316"/>
      <c r="O4" s="316"/>
    </row>
    <row r="5" spans="1:15" ht="146.1" customHeight="1">
      <c r="A5" s="43" t="s">
        <v>836</v>
      </c>
      <c r="B5" s="277" t="s">
        <v>810</v>
      </c>
      <c r="C5" s="332" t="s">
        <v>289</v>
      </c>
      <c r="D5" s="294" t="s">
        <v>899</v>
      </c>
      <c r="E5" s="112" t="s">
        <v>288</v>
      </c>
      <c r="F5" s="310"/>
      <c r="G5" s="131" t="s">
        <v>756</v>
      </c>
      <c r="H5" s="310"/>
      <c r="I5" s="310"/>
      <c r="J5" s="310"/>
      <c r="K5" s="310"/>
      <c r="L5" s="310"/>
      <c r="M5" s="310"/>
      <c r="N5" s="310"/>
      <c r="O5" s="310"/>
    </row>
    <row r="6" spans="1:15" s="31" customFormat="1" ht="66" customHeight="1">
      <c r="A6" s="43" t="s">
        <v>837</v>
      </c>
      <c r="B6" s="282" t="s">
        <v>283</v>
      </c>
      <c r="C6" s="322" t="s">
        <v>282</v>
      </c>
      <c r="D6" s="294" t="s">
        <v>931</v>
      </c>
      <c r="E6" s="111" t="s">
        <v>957</v>
      </c>
      <c r="F6" s="310"/>
      <c r="G6" s="310"/>
      <c r="H6" s="310"/>
      <c r="I6" s="310"/>
      <c r="J6" s="310"/>
      <c r="K6" s="310"/>
      <c r="L6" s="310"/>
      <c r="M6" s="310"/>
      <c r="N6" s="310"/>
      <c r="O6" s="310"/>
    </row>
    <row r="7" spans="1:15" ht="105.75" customHeight="1">
      <c r="A7" s="43" t="s">
        <v>838</v>
      </c>
      <c r="B7" s="282" t="s">
        <v>850</v>
      </c>
      <c r="C7" s="321" t="s">
        <v>291</v>
      </c>
      <c r="D7" s="294" t="s">
        <v>900</v>
      </c>
      <c r="E7" s="112" t="s">
        <v>958</v>
      </c>
      <c r="F7" s="310"/>
      <c r="G7" s="310"/>
      <c r="H7" s="310"/>
      <c r="I7" s="310"/>
      <c r="J7" s="310"/>
      <c r="K7" s="310"/>
      <c r="L7" s="310"/>
      <c r="M7" s="310"/>
      <c r="N7" s="310"/>
      <c r="O7" s="310"/>
    </row>
    <row r="8" spans="1:15" ht="22.5" customHeight="1">
      <c r="A8" s="3"/>
      <c r="B8" s="278"/>
      <c r="C8" s="321"/>
      <c r="D8" s="294"/>
      <c r="E8" s="488" t="s">
        <v>292</v>
      </c>
      <c r="F8" s="489"/>
      <c r="G8" s="489"/>
      <c r="H8" s="489"/>
      <c r="I8" s="489"/>
      <c r="J8" s="489"/>
      <c r="K8" s="489"/>
      <c r="L8" s="489"/>
      <c r="M8" s="489"/>
      <c r="N8" s="489"/>
      <c r="O8" s="489"/>
    </row>
    <row r="9" spans="1:15" ht="80.25" customHeight="1">
      <c r="A9" s="3" t="s">
        <v>839</v>
      </c>
      <c r="B9" s="289" t="s">
        <v>757</v>
      </c>
      <c r="C9" s="321" t="s">
        <v>294</v>
      </c>
      <c r="D9" s="294" t="s">
        <v>901</v>
      </c>
      <c r="E9" s="112" t="s">
        <v>293</v>
      </c>
      <c r="F9" s="310"/>
      <c r="G9" s="131" t="s">
        <v>758</v>
      </c>
      <c r="H9" s="310"/>
      <c r="I9" s="310"/>
      <c r="J9" s="310"/>
      <c r="K9" s="310"/>
      <c r="L9" s="310"/>
      <c r="M9" s="310"/>
      <c r="N9" s="310"/>
      <c r="O9" s="310"/>
    </row>
    <row r="10" spans="1:15" ht="80.25" customHeight="1">
      <c r="A10" s="3" t="s">
        <v>840</v>
      </c>
      <c r="B10" s="278"/>
      <c r="C10" s="321" t="s">
        <v>295</v>
      </c>
      <c r="D10" s="294" t="s">
        <v>932</v>
      </c>
      <c r="E10" s="112" t="s">
        <v>296</v>
      </c>
      <c r="F10" s="310"/>
      <c r="G10" s="131" t="s">
        <v>20</v>
      </c>
      <c r="H10" s="310"/>
      <c r="I10" s="310"/>
      <c r="J10" s="310"/>
      <c r="K10" s="310"/>
      <c r="L10" s="310"/>
      <c r="M10" s="310"/>
      <c r="N10" s="310"/>
      <c r="O10" s="310"/>
    </row>
    <row r="11" spans="1:15" ht="80.25" customHeight="1">
      <c r="A11" s="3" t="s">
        <v>841</v>
      </c>
      <c r="B11" s="278"/>
      <c r="C11" s="321" t="s">
        <v>297</v>
      </c>
      <c r="D11" s="294" t="s">
        <v>902</v>
      </c>
      <c r="E11" s="112" t="s">
        <v>298</v>
      </c>
      <c r="F11" s="310"/>
      <c r="G11" s="131" t="s">
        <v>20</v>
      </c>
      <c r="H11" s="310"/>
      <c r="I11" s="310"/>
      <c r="J11" s="310"/>
      <c r="K11" s="310"/>
      <c r="L11" s="310"/>
      <c r="M11" s="310"/>
      <c r="N11" s="310"/>
      <c r="O11" s="310"/>
    </row>
    <row r="12" spans="1:15" ht="80.25" customHeight="1">
      <c r="A12" s="3" t="s">
        <v>842</v>
      </c>
      <c r="B12" s="278"/>
      <c r="C12" s="321" t="s">
        <v>299</v>
      </c>
      <c r="D12" s="294" t="s">
        <v>903</v>
      </c>
      <c r="E12" s="112" t="s">
        <v>461</v>
      </c>
      <c r="F12" s="310"/>
      <c r="G12" s="131" t="s">
        <v>20</v>
      </c>
      <c r="H12" s="310"/>
      <c r="I12" s="310"/>
      <c r="J12" s="310"/>
      <c r="K12" s="310"/>
      <c r="L12" s="310"/>
      <c r="M12" s="310"/>
      <c r="N12" s="310"/>
      <c r="O12" s="310"/>
    </row>
    <row r="13" spans="1:15" ht="272.7" customHeight="1">
      <c r="A13" s="3" t="s">
        <v>843</v>
      </c>
      <c r="B13" s="290" t="s">
        <v>759</v>
      </c>
      <c r="C13" s="321" t="s">
        <v>300</v>
      </c>
      <c r="D13" s="294" t="s">
        <v>904</v>
      </c>
      <c r="E13" s="112" t="s">
        <v>302</v>
      </c>
      <c r="F13" s="131" t="s">
        <v>38</v>
      </c>
      <c r="G13" s="272" t="s">
        <v>760</v>
      </c>
      <c r="H13" s="310"/>
      <c r="I13" s="310"/>
      <c r="J13" s="310"/>
      <c r="K13" s="310"/>
      <c r="L13" s="310"/>
      <c r="M13" s="310"/>
      <c r="N13" s="310"/>
      <c r="O13" s="310"/>
    </row>
    <row r="14" spans="1:15" ht="39.75" customHeight="1">
      <c r="A14" s="3"/>
      <c r="B14" s="278"/>
      <c r="C14" s="321"/>
      <c r="D14" s="294"/>
      <c r="E14" s="488" t="s">
        <v>303</v>
      </c>
      <c r="F14" s="489"/>
      <c r="G14" s="489"/>
      <c r="H14" s="489"/>
      <c r="I14" s="489"/>
      <c r="J14" s="489"/>
      <c r="K14" s="489"/>
      <c r="L14" s="489"/>
      <c r="M14" s="489"/>
      <c r="N14" s="489"/>
      <c r="O14" s="489"/>
    </row>
    <row r="15" spans="1:15" ht="169.5" customHeight="1">
      <c r="A15" s="40" t="s">
        <v>844</v>
      </c>
      <c r="B15" s="289" t="s">
        <v>761</v>
      </c>
      <c r="C15" s="321" t="s">
        <v>306</v>
      </c>
      <c r="D15" s="294" t="s">
        <v>905</v>
      </c>
      <c r="E15" s="112" t="s">
        <v>304</v>
      </c>
      <c r="F15" s="310"/>
      <c r="G15" s="131" t="s">
        <v>762</v>
      </c>
      <c r="H15" s="310"/>
      <c r="I15" s="310"/>
      <c r="J15" s="310"/>
      <c r="K15" s="310"/>
      <c r="L15" s="310"/>
      <c r="M15" s="310"/>
      <c r="N15" s="310"/>
      <c r="O15" s="310"/>
    </row>
    <row r="16" spans="1:15" ht="92.25" customHeight="1">
      <c r="A16" s="40" t="s">
        <v>845</v>
      </c>
      <c r="B16" s="278"/>
      <c r="C16" s="321" t="s">
        <v>307</v>
      </c>
      <c r="D16" s="294" t="s">
        <v>906</v>
      </c>
      <c r="E16" s="112" t="s">
        <v>305</v>
      </c>
      <c r="F16" s="310"/>
      <c r="G16" s="131" t="s">
        <v>20</v>
      </c>
      <c r="H16" s="310"/>
      <c r="I16" s="310"/>
      <c r="J16" s="310"/>
      <c r="K16" s="310"/>
      <c r="L16" s="310"/>
      <c r="M16" s="310"/>
      <c r="N16" s="310"/>
      <c r="O16" s="310"/>
    </row>
    <row r="17" spans="1:15" ht="103.5" customHeight="1">
      <c r="A17" s="40" t="s">
        <v>846</v>
      </c>
      <c r="B17" s="278"/>
      <c r="C17" s="321" t="s">
        <v>308</v>
      </c>
      <c r="D17" s="294" t="s">
        <v>907</v>
      </c>
      <c r="E17" s="112" t="s">
        <v>959</v>
      </c>
      <c r="F17" s="310"/>
      <c r="G17" s="131" t="s">
        <v>20</v>
      </c>
      <c r="H17" s="310"/>
      <c r="I17" s="310"/>
      <c r="J17" s="310"/>
      <c r="K17" s="310"/>
      <c r="L17" s="310"/>
      <c r="M17" s="310"/>
      <c r="N17" s="310"/>
      <c r="O17" s="310"/>
    </row>
    <row r="18" spans="1:15" ht="103.5" customHeight="1">
      <c r="A18" s="40" t="s">
        <v>847</v>
      </c>
      <c r="B18" s="282" t="s">
        <v>309</v>
      </c>
      <c r="C18" s="321" t="s">
        <v>933</v>
      </c>
      <c r="D18" s="294" t="s">
        <v>934</v>
      </c>
      <c r="E18" s="112" t="s">
        <v>960</v>
      </c>
      <c r="F18" s="310"/>
      <c r="G18" s="310"/>
      <c r="H18" s="310"/>
      <c r="I18" s="310"/>
      <c r="J18" s="310"/>
      <c r="K18" s="310"/>
      <c r="L18" s="310"/>
      <c r="M18" s="310"/>
      <c r="N18" s="310"/>
      <c r="O18" s="310"/>
    </row>
    <row r="19" spans="1:15" ht="150" customHeight="1">
      <c r="A19" s="40" t="s">
        <v>914</v>
      </c>
      <c r="B19" s="282" t="s">
        <v>928</v>
      </c>
      <c r="C19" s="321"/>
      <c r="D19" s="294" t="s">
        <v>913</v>
      </c>
      <c r="E19" s="112" t="s">
        <v>936</v>
      </c>
      <c r="F19" s="310"/>
      <c r="G19" s="131"/>
      <c r="H19" s="310"/>
      <c r="I19" s="310"/>
      <c r="J19" s="310"/>
      <c r="K19" s="310"/>
      <c r="L19" s="310"/>
      <c r="M19" s="310"/>
      <c r="N19" s="310"/>
      <c r="O19" s="310"/>
    </row>
    <row r="20" spans="1:15" ht="21.75" customHeight="1">
      <c r="A20" s="44"/>
      <c r="B20" s="278"/>
      <c r="C20" s="321"/>
      <c r="D20" s="299"/>
      <c r="E20" s="490" t="s">
        <v>217</v>
      </c>
      <c r="F20" s="491"/>
      <c r="G20" s="491"/>
      <c r="H20" s="491"/>
      <c r="I20" s="491"/>
      <c r="J20" s="491"/>
      <c r="K20" s="491"/>
      <c r="L20" s="491"/>
      <c r="M20" s="491"/>
      <c r="N20" s="491"/>
      <c r="O20" s="491"/>
    </row>
    <row r="21" spans="1:15" ht="107.25" customHeight="1">
      <c r="A21" s="3" t="s">
        <v>848</v>
      </c>
      <c r="B21" s="282" t="s">
        <v>805</v>
      </c>
      <c r="C21" s="322" t="s">
        <v>310</v>
      </c>
      <c r="D21" s="294" t="s">
        <v>926</v>
      </c>
      <c r="E21" s="112" t="s">
        <v>322</v>
      </c>
      <c r="F21" s="310"/>
      <c r="G21" s="310"/>
      <c r="H21" s="310"/>
      <c r="I21" s="310"/>
      <c r="J21" s="310"/>
      <c r="K21" s="310"/>
      <c r="L21" s="310"/>
      <c r="M21" s="310"/>
      <c r="N21" s="310"/>
      <c r="O21" s="310"/>
    </row>
    <row r="22" spans="1:15" ht="21.75" customHeight="1">
      <c r="A22" s="44"/>
      <c r="B22" s="278"/>
      <c r="C22" s="321"/>
      <c r="D22" s="299"/>
      <c r="E22" s="484" t="s">
        <v>324</v>
      </c>
      <c r="F22" s="485"/>
      <c r="G22" s="485"/>
      <c r="H22" s="485"/>
      <c r="I22" s="485"/>
      <c r="J22" s="485"/>
      <c r="K22" s="485"/>
      <c r="L22" s="485"/>
      <c r="M22" s="485"/>
      <c r="N22" s="485"/>
      <c r="O22" s="485"/>
    </row>
    <row r="23" spans="1:15" ht="85.5" customHeight="1">
      <c r="A23" s="3" t="s">
        <v>849</v>
      </c>
      <c r="B23" s="282" t="s">
        <v>737</v>
      </c>
      <c r="C23" s="322" t="s">
        <v>325</v>
      </c>
      <c r="D23" s="294" t="s">
        <v>927</v>
      </c>
      <c r="E23" s="112" t="s">
        <v>935</v>
      </c>
      <c r="F23" s="310"/>
      <c r="G23" s="310"/>
      <c r="H23" s="310"/>
      <c r="I23" s="310"/>
      <c r="J23" s="310"/>
      <c r="K23" s="310"/>
      <c r="L23" s="310"/>
      <c r="M23" s="310"/>
      <c r="N23" s="310"/>
      <c r="O23" s="310"/>
    </row>
    <row r="24" spans="1:15" ht="211.2" customHeight="1">
      <c r="A24" s="3" t="s">
        <v>915</v>
      </c>
      <c r="B24" s="282" t="s">
        <v>737</v>
      </c>
      <c r="C24" s="322" t="s">
        <v>325</v>
      </c>
      <c r="D24" s="294" t="s">
        <v>937</v>
      </c>
      <c r="E24" s="112" t="s">
        <v>938</v>
      </c>
      <c r="F24" s="310"/>
      <c r="G24" s="310"/>
      <c r="H24" s="310"/>
      <c r="I24" s="310"/>
      <c r="J24" s="310"/>
      <c r="K24" s="310"/>
      <c r="L24" s="310"/>
      <c r="M24" s="310"/>
      <c r="N24" s="310"/>
      <c r="O24" s="310"/>
    </row>
  </sheetData>
  <mergeCells count="10">
    <mergeCell ref="L1:M1"/>
    <mergeCell ref="N1:O1"/>
    <mergeCell ref="F1:G1"/>
    <mergeCell ref="H1:I1"/>
    <mergeCell ref="J1:K1"/>
    <mergeCell ref="E22:O22"/>
    <mergeCell ref="E2:O2"/>
    <mergeCell ref="E8:O8"/>
    <mergeCell ref="E14:O14"/>
    <mergeCell ref="E20:O20"/>
  </mergeCells>
  <phoneticPr fontId="9" type="noConversion"/>
  <hyperlinks>
    <hyperlink ref="B13" r:id="rId1" display="https://ic.fsc.org/en/what-is-fsc/what-we-do/dispute-resolution/archived-cases" xr:uid="{00000000-0004-0000-0700-000000000000}"/>
  </hyperlinks>
  <pageMargins left="0.75" right="0.75" top="1" bottom="1" header="0.5" footer="0.5"/>
  <pageSetup orientation="landscape" r:id="rId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97"/>
  <sheetViews>
    <sheetView zoomScale="70" zoomScaleNormal="70" workbookViewId="0">
      <selection activeCell="Q5" sqref="Q5"/>
    </sheetView>
  </sheetViews>
  <sheetFormatPr defaultColWidth="9.33203125" defaultRowHeight="13.2"/>
  <cols>
    <col min="1" max="1" width="6.6640625" style="2" customWidth="1"/>
    <col min="2" max="2" width="30.6640625" style="2" customWidth="1"/>
    <col min="3" max="3" width="24" style="2" customWidth="1"/>
    <col min="4" max="4" width="14.6640625" style="2" customWidth="1"/>
    <col min="5" max="5" width="17.44140625" style="2" customWidth="1"/>
    <col min="6" max="6" width="3.6640625" style="2" customWidth="1"/>
    <col min="7" max="7" width="16.33203125" style="2" customWidth="1"/>
    <col min="8" max="8" width="4.6640625" style="2" customWidth="1"/>
    <col min="9" max="9" width="18.33203125" style="2" customWidth="1"/>
    <col min="10" max="10" width="12" style="2" customWidth="1"/>
    <col min="11" max="11" width="12.6640625" style="2" customWidth="1"/>
    <col min="12" max="12" width="11.44140625" style="2" customWidth="1"/>
    <col min="13" max="13" width="11.5546875" style="2" customWidth="1"/>
    <col min="14" max="14" width="14.33203125" style="2" customWidth="1"/>
    <col min="15" max="15" width="9.33203125" style="2"/>
    <col min="16" max="16" width="9.33203125" style="2" hidden="1" customWidth="1"/>
    <col min="17" max="17" width="75.6640625" style="2" customWidth="1"/>
    <col min="18" max="23" width="9.33203125" style="2"/>
    <col min="24" max="24" width="9.33203125" style="2" customWidth="1"/>
    <col min="25" max="25" width="7.5546875" style="2" customWidth="1"/>
    <col min="26" max="26" width="5" style="2" customWidth="1"/>
    <col min="27" max="28" width="9.33203125" style="2" hidden="1" customWidth="1"/>
    <col min="29" max="29" width="5.33203125" style="2" customWidth="1"/>
    <col min="30" max="16384" width="9.33203125" style="2"/>
  </cols>
  <sheetData>
    <row r="1" spans="1:16" ht="32.25" customHeight="1" thickBot="1">
      <c r="A1" s="271" t="s">
        <v>967</v>
      </c>
      <c r="B1" s="271"/>
      <c r="C1" s="271"/>
      <c r="D1" s="271"/>
      <c r="E1" s="271"/>
      <c r="F1" s="271"/>
      <c r="G1" s="271"/>
      <c r="H1" s="271"/>
      <c r="I1" s="271"/>
      <c r="J1" s="271"/>
      <c r="K1" s="5"/>
      <c r="L1" s="6"/>
      <c r="M1" s="6"/>
      <c r="N1" s="6"/>
      <c r="O1" s="6"/>
      <c r="P1" s="6"/>
    </row>
    <row r="2" spans="1:16" ht="64.5" customHeight="1" thickBot="1">
      <c r="A2" s="270" t="s">
        <v>798</v>
      </c>
      <c r="B2" s="495" t="s">
        <v>797</v>
      </c>
      <c r="C2" s="496"/>
      <c r="D2" s="496"/>
      <c r="E2" s="496"/>
      <c r="F2" s="496"/>
      <c r="G2" s="496"/>
      <c r="H2" s="496"/>
      <c r="I2" s="496"/>
      <c r="J2" s="496"/>
      <c r="K2" s="496"/>
      <c r="L2" s="496"/>
      <c r="M2" s="496"/>
      <c r="N2" s="497"/>
      <c r="O2" s="6"/>
      <c r="P2" s="6"/>
    </row>
    <row r="3" spans="1:16" ht="133.5" customHeight="1" thickBot="1">
      <c r="A3" s="268" t="s">
        <v>795</v>
      </c>
      <c r="B3" s="495" t="s">
        <v>833</v>
      </c>
      <c r="C3" s="496"/>
      <c r="D3" s="496"/>
      <c r="E3" s="496"/>
      <c r="F3" s="496"/>
      <c r="G3" s="496"/>
      <c r="H3" s="496"/>
      <c r="I3" s="496"/>
      <c r="J3" s="496"/>
      <c r="K3" s="496"/>
      <c r="L3" s="496"/>
      <c r="M3" s="496"/>
      <c r="N3" s="497"/>
      <c r="O3" s="6"/>
      <c r="P3" s="6"/>
    </row>
    <row r="4" spans="1:16" ht="65.25" customHeight="1" thickBot="1">
      <c r="A4" s="269" t="s">
        <v>795</v>
      </c>
      <c r="B4" s="510" t="s">
        <v>796</v>
      </c>
      <c r="C4" s="511"/>
      <c r="D4" s="511"/>
      <c r="E4" s="511"/>
      <c r="F4" s="511"/>
      <c r="G4" s="511"/>
      <c r="H4" s="511"/>
      <c r="I4" s="511"/>
      <c r="J4" s="511"/>
      <c r="K4" s="511"/>
      <c r="L4" s="511"/>
      <c r="M4" s="511"/>
      <c r="N4" s="512"/>
      <c r="O4" s="6"/>
      <c r="P4" s="6"/>
    </row>
    <row r="5" spans="1:16" ht="38.25" customHeight="1" thickBot="1">
      <c r="A5" s="268" t="s">
        <v>795</v>
      </c>
      <c r="B5" s="513" t="s">
        <v>794</v>
      </c>
      <c r="C5" s="513"/>
      <c r="D5" s="513"/>
      <c r="E5" s="513"/>
      <c r="F5" s="513"/>
      <c r="G5" s="513"/>
      <c r="H5" s="513"/>
      <c r="I5" s="513"/>
      <c r="J5" s="513"/>
      <c r="K5" s="513"/>
      <c r="L5" s="513"/>
      <c r="M5" s="513"/>
      <c r="N5" s="514"/>
      <c r="O5" s="6"/>
      <c r="P5" s="6"/>
    </row>
    <row r="6" spans="1:16" ht="26.25" customHeight="1">
      <c r="P6" s="6"/>
    </row>
    <row r="7" spans="1:16" ht="26.25" customHeight="1">
      <c r="A7" s="267"/>
      <c r="B7" s="267" t="s">
        <v>800</v>
      </c>
      <c r="P7" s="6"/>
    </row>
    <row r="8" spans="1:16" ht="36.75" customHeight="1">
      <c r="A8" s="214">
        <v>1</v>
      </c>
      <c r="B8" s="540" t="s">
        <v>861</v>
      </c>
      <c r="C8" s="541"/>
      <c r="D8" s="541"/>
      <c r="E8" s="541"/>
      <c r="F8" s="541"/>
      <c r="G8" s="541"/>
      <c r="H8" s="541"/>
      <c r="I8" s="541"/>
      <c r="J8" s="541"/>
      <c r="K8" s="541"/>
      <c r="L8" s="541"/>
      <c r="M8" s="541"/>
      <c r="N8" s="541"/>
      <c r="O8" s="541"/>
      <c r="P8" s="6"/>
    </row>
    <row r="9" spans="1:16" ht="20.25" customHeight="1">
      <c r="A9" s="214">
        <v>2</v>
      </c>
      <c r="B9" s="267" t="s">
        <v>793</v>
      </c>
      <c r="P9" s="6"/>
    </row>
    <row r="10" spans="1:16" ht="78" customHeight="1">
      <c r="A10" s="214">
        <v>3</v>
      </c>
      <c r="B10" s="515" t="s">
        <v>811</v>
      </c>
      <c r="C10" s="515"/>
      <c r="D10" s="515"/>
      <c r="E10" s="515"/>
      <c r="F10" s="515"/>
      <c r="G10" s="515"/>
      <c r="H10" s="515"/>
      <c r="I10" s="515"/>
      <c r="J10" s="515"/>
      <c r="K10" s="515"/>
      <c r="L10" s="515"/>
      <c r="M10" s="515"/>
      <c r="N10" s="515"/>
      <c r="P10" s="6"/>
    </row>
    <row r="11" spans="1:16" ht="14.4" thickBot="1">
      <c r="P11" s="6"/>
    </row>
    <row r="12" spans="1:16" ht="83.25" customHeight="1" thickBot="1">
      <c r="B12" s="33" t="s">
        <v>124</v>
      </c>
      <c r="C12" s="27"/>
      <c r="D12" s="266" t="s">
        <v>125</v>
      </c>
      <c r="E12" s="263" t="s">
        <v>792</v>
      </c>
      <c r="F12" s="265"/>
      <c r="G12" s="263" t="s">
        <v>791</v>
      </c>
      <c r="H12" s="264"/>
      <c r="I12" s="263" t="s">
        <v>790</v>
      </c>
      <c r="P12" s="6"/>
    </row>
    <row r="13" spans="1:16" ht="27" thickBot="1">
      <c r="B13" s="34" t="s">
        <v>126</v>
      </c>
      <c r="C13" s="34" t="s">
        <v>127</v>
      </c>
      <c r="D13" s="262">
        <v>0.1</v>
      </c>
      <c r="E13" s="261"/>
      <c r="F13" s="254"/>
      <c r="G13" s="249"/>
      <c r="H13" s="244"/>
      <c r="I13" s="248"/>
      <c r="K13" s="545" t="s">
        <v>789</v>
      </c>
      <c r="L13" s="546"/>
      <c r="M13" s="546"/>
      <c r="N13" s="546"/>
      <c r="O13" s="547"/>
      <c r="P13" s="6"/>
    </row>
    <row r="14" spans="1:16" ht="54" customHeight="1" thickBot="1">
      <c r="B14" s="35"/>
      <c r="C14" s="35" t="s">
        <v>128</v>
      </c>
      <c r="D14" s="247">
        <v>0.2</v>
      </c>
      <c r="E14" s="246"/>
      <c r="F14" s="259"/>
      <c r="G14" s="258"/>
      <c r="H14" s="244"/>
      <c r="I14" s="257"/>
      <c r="K14" s="260"/>
      <c r="P14" s="6"/>
    </row>
    <row r="15" spans="1:16" ht="25.5" customHeight="1">
      <c r="B15" s="507" t="s">
        <v>788</v>
      </c>
      <c r="C15" s="36" t="s">
        <v>129</v>
      </c>
      <c r="D15" s="256">
        <v>0.2</v>
      </c>
      <c r="E15" s="255"/>
      <c r="F15" s="254"/>
      <c r="G15" s="253"/>
      <c r="H15" s="244"/>
      <c r="I15" s="252"/>
      <c r="P15" s="6"/>
    </row>
    <row r="16" spans="1:16" ht="26.4">
      <c r="B16" s="508"/>
      <c r="C16" s="10" t="s">
        <v>130</v>
      </c>
      <c r="D16" s="251">
        <v>0.3</v>
      </c>
      <c r="E16" s="250"/>
      <c r="F16" s="245"/>
      <c r="G16" s="249"/>
      <c r="H16" s="244"/>
      <c r="I16" s="248"/>
      <c r="P16" s="6"/>
    </row>
    <row r="17" spans="1:16" ht="26.4">
      <c r="B17" s="508"/>
      <c r="C17" s="10" t="s">
        <v>131</v>
      </c>
      <c r="D17" s="251">
        <v>0.4</v>
      </c>
      <c r="E17" s="250"/>
      <c r="F17" s="245"/>
      <c r="G17" s="249"/>
      <c r="H17" s="244"/>
      <c r="I17" s="248"/>
      <c r="P17" s="6"/>
    </row>
    <row r="18" spans="1:16" ht="25.5" customHeight="1">
      <c r="B18" s="508"/>
      <c r="C18" s="10" t="s">
        <v>132</v>
      </c>
      <c r="D18" s="251">
        <v>0.5</v>
      </c>
      <c r="E18" s="250"/>
      <c r="F18" s="245"/>
      <c r="G18" s="249"/>
      <c r="H18" s="244"/>
      <c r="I18" s="248"/>
      <c r="P18" s="6"/>
    </row>
    <row r="19" spans="1:16" ht="46.5" customHeight="1" thickBot="1">
      <c r="B19" s="509"/>
      <c r="C19" s="35" t="s">
        <v>133</v>
      </c>
      <c r="D19" s="247">
        <v>0.6</v>
      </c>
      <c r="E19" s="246"/>
      <c r="F19" s="259"/>
      <c r="G19" s="258"/>
      <c r="H19" s="244"/>
      <c r="I19" s="257"/>
      <c r="P19" s="7"/>
    </row>
    <row r="20" spans="1:16" ht="39.6">
      <c r="B20" s="36" t="s">
        <v>134</v>
      </c>
      <c r="C20" s="36" t="s">
        <v>135</v>
      </c>
      <c r="D20" s="256">
        <v>0.1</v>
      </c>
      <c r="E20" s="255"/>
      <c r="F20" s="254"/>
      <c r="G20" s="253"/>
      <c r="H20" s="244"/>
      <c r="I20" s="252"/>
      <c r="P20" s="7"/>
    </row>
    <row r="21" spans="1:16" ht="26.4">
      <c r="B21" s="10"/>
      <c r="C21" s="10" t="s">
        <v>136</v>
      </c>
      <c r="D21" s="251">
        <v>0.1</v>
      </c>
      <c r="E21" s="250"/>
      <c r="F21" s="245"/>
      <c r="G21" s="249"/>
      <c r="H21" s="244"/>
      <c r="I21" s="248"/>
      <c r="P21" s="7"/>
    </row>
    <row r="22" spans="1:16" ht="39.6">
      <c r="B22" s="10"/>
      <c r="C22" s="10" t="s">
        <v>137</v>
      </c>
      <c r="D22" s="251">
        <v>0.2</v>
      </c>
      <c r="E22" s="250"/>
      <c r="F22" s="245"/>
      <c r="G22" s="249"/>
      <c r="H22" s="244"/>
      <c r="I22" s="248"/>
      <c r="P22" s="7"/>
    </row>
    <row r="23" spans="1:16" ht="39.6">
      <c r="B23" s="10"/>
      <c r="C23" s="10" t="s">
        <v>138</v>
      </c>
      <c r="D23" s="251">
        <v>0.3</v>
      </c>
      <c r="E23" s="250"/>
      <c r="F23" s="245"/>
      <c r="G23" s="249"/>
      <c r="H23" s="244"/>
      <c r="I23" s="248"/>
      <c r="P23" s="7"/>
    </row>
    <row r="24" spans="1:16" ht="57.75" customHeight="1" thickBot="1">
      <c r="B24" s="35"/>
      <c r="C24" s="35" t="s">
        <v>139</v>
      </c>
      <c r="D24" s="247">
        <v>0.4</v>
      </c>
      <c r="E24" s="246"/>
      <c r="F24" s="259"/>
      <c r="G24" s="258"/>
      <c r="H24" s="244"/>
      <c r="I24" s="257"/>
      <c r="P24" s="7"/>
    </row>
    <row r="25" spans="1:16" ht="26.4">
      <c r="B25" s="36" t="s">
        <v>140</v>
      </c>
      <c r="C25" s="36" t="s">
        <v>141</v>
      </c>
      <c r="D25" s="256">
        <v>0.1</v>
      </c>
      <c r="E25" s="255"/>
      <c r="F25" s="254"/>
      <c r="G25" s="253"/>
      <c r="H25" s="244"/>
      <c r="I25" s="252"/>
      <c r="P25" s="7"/>
    </row>
    <row r="26" spans="1:16" ht="13.8">
      <c r="B26" s="10"/>
      <c r="C26" s="10" t="s">
        <v>81</v>
      </c>
      <c r="D26" s="251">
        <v>0.2</v>
      </c>
      <c r="E26" s="250"/>
      <c r="F26" s="245"/>
      <c r="G26" s="249"/>
      <c r="H26" s="244"/>
      <c r="I26" s="248"/>
      <c r="P26" s="6"/>
    </row>
    <row r="27" spans="1:16" ht="13.8">
      <c r="B27" s="10"/>
      <c r="C27" s="10" t="s">
        <v>142</v>
      </c>
      <c r="D27" s="251">
        <v>0.3</v>
      </c>
      <c r="E27" s="250"/>
      <c r="F27" s="245"/>
      <c r="G27" s="249"/>
      <c r="H27" s="244"/>
      <c r="I27" s="248"/>
      <c r="P27" s="6"/>
    </row>
    <row r="28" spans="1:16" ht="54" customHeight="1" thickBot="1">
      <c r="B28" s="35"/>
      <c r="C28" s="35" t="s">
        <v>787</v>
      </c>
      <c r="D28" s="247">
        <v>0.3</v>
      </c>
      <c r="E28" s="246"/>
      <c r="F28" s="245"/>
      <c r="G28" s="243"/>
      <c r="H28" s="244"/>
      <c r="I28" s="243"/>
      <c r="P28" s="6"/>
    </row>
    <row r="29" spans="1:16" ht="62.25" customHeight="1" thickBot="1">
      <c r="B29" s="498" t="s">
        <v>143</v>
      </c>
      <c r="C29" s="499"/>
      <c r="D29" s="500"/>
      <c r="E29" s="242">
        <f>SUM(E13:E28)</f>
        <v>0</v>
      </c>
      <c r="F29" s="37"/>
      <c r="G29" s="242">
        <f>SUM(G13:G28)</f>
        <v>0</v>
      </c>
      <c r="H29" s="37"/>
      <c r="I29" s="242">
        <f>SUM(I13:I28)</f>
        <v>0</v>
      </c>
      <c r="K29" s="516" t="s">
        <v>804</v>
      </c>
      <c r="L29" s="517"/>
      <c r="M29" s="517"/>
      <c r="N29" s="517"/>
      <c r="O29" s="518"/>
      <c r="P29" s="6"/>
    </row>
    <row r="30" spans="1:16" ht="61.5" customHeight="1" thickBot="1">
      <c r="A30" s="214">
        <v>4</v>
      </c>
      <c r="B30" s="502" t="s">
        <v>786</v>
      </c>
      <c r="C30" s="503"/>
      <c r="D30" s="504"/>
      <c r="E30" s="231"/>
      <c r="F30" s="231"/>
      <c r="G30" s="241" t="s">
        <v>785</v>
      </c>
      <c r="H30" s="33"/>
      <c r="I30" s="27"/>
      <c r="P30" s="6"/>
    </row>
    <row r="31" spans="1:16" ht="88.5" customHeight="1">
      <c r="B31" s="210" t="s">
        <v>784</v>
      </c>
      <c r="C31" s="240"/>
      <c r="E31" s="237">
        <f>SQRT(C31)*I29</f>
        <v>0</v>
      </c>
      <c r="F31" s="236"/>
      <c r="G31" s="239">
        <f>ROUNDUP(E31,0)</f>
        <v>0</v>
      </c>
      <c r="H31" s="229"/>
      <c r="I31" s="51"/>
      <c r="P31" s="8"/>
    </row>
    <row r="32" spans="1:16" ht="42.75" customHeight="1">
      <c r="B32" s="210" t="s">
        <v>783</v>
      </c>
      <c r="C32" s="238"/>
      <c r="E32" s="237">
        <f>SQRT(C32)*G29</f>
        <v>0</v>
      </c>
      <c r="F32" s="236"/>
      <c r="G32" s="235">
        <f>ROUNDUP(E32,0)</f>
        <v>0</v>
      </c>
      <c r="H32" s="229"/>
      <c r="I32" s="51"/>
      <c r="P32" s="8"/>
    </row>
    <row r="33" spans="1:16" ht="42.75" customHeight="1" thickBot="1">
      <c r="B33" s="234" t="s">
        <v>782</v>
      </c>
      <c r="C33" s="233"/>
      <c r="E33" s="232">
        <f>SQRT(C33)*E29</f>
        <v>0</v>
      </c>
      <c r="F33" s="231"/>
      <c r="G33" s="230">
        <f>ROUNDUP(E33,0)</f>
        <v>0</v>
      </c>
      <c r="H33" s="229"/>
      <c r="I33" s="51"/>
      <c r="P33" s="8"/>
    </row>
    <row r="34" spans="1:16" ht="42.75" customHeight="1" thickBot="1">
      <c r="B34" s="26" t="s">
        <v>781</v>
      </c>
      <c r="C34" s="228">
        <f>C32+C31</f>
        <v>0</v>
      </c>
      <c r="E34" s="227"/>
      <c r="F34" s="227"/>
      <c r="G34" s="227"/>
      <c r="H34" s="226"/>
      <c r="I34" s="226"/>
      <c r="P34" s="8"/>
    </row>
    <row r="35" spans="1:16" ht="42" customHeight="1" thickBot="1">
      <c r="B35" s="505" t="s">
        <v>780</v>
      </c>
      <c r="C35" s="506"/>
      <c r="D35" s="506"/>
      <c r="E35" s="225">
        <f>G33</f>
        <v>0</v>
      </c>
      <c r="F35" s="224"/>
      <c r="G35" s="223">
        <f>G32</f>
        <v>0</v>
      </c>
      <c r="H35" s="222"/>
      <c r="I35" s="221">
        <f>G31</f>
        <v>0</v>
      </c>
      <c r="J35" s="220" t="s">
        <v>779</v>
      </c>
      <c r="K35" s="219">
        <f>E35+G35+I35</f>
        <v>0</v>
      </c>
      <c r="P35" s="8"/>
    </row>
    <row r="36" spans="1:16">
      <c r="P36" s="8"/>
    </row>
    <row r="37" spans="1:16">
      <c r="P37" s="8"/>
    </row>
    <row r="38" spans="1:16" ht="17.399999999999999">
      <c r="B38" s="501" t="s">
        <v>35</v>
      </c>
      <c r="C38" s="501"/>
      <c r="D38" s="501"/>
      <c r="E38" s="218">
        <f>C34*2</f>
        <v>0</v>
      </c>
      <c r="F38" s="217"/>
      <c r="P38" s="8"/>
    </row>
    <row r="40" spans="1:16" ht="55.5" customHeight="1">
      <c r="A40" s="214">
        <v>5</v>
      </c>
      <c r="B40" s="515" t="s">
        <v>754</v>
      </c>
      <c r="C40" s="515"/>
      <c r="D40" s="515"/>
      <c r="E40" s="515"/>
      <c r="F40" s="515"/>
      <c r="G40" s="515"/>
      <c r="H40" s="515"/>
      <c r="I40" s="515"/>
      <c r="J40" s="515"/>
      <c r="K40" s="515"/>
      <c r="L40" s="515"/>
      <c r="M40" s="515"/>
      <c r="N40" s="515"/>
    </row>
    <row r="42" spans="1:16" ht="15.6">
      <c r="B42" s="216" t="s">
        <v>144</v>
      </c>
      <c r="C42" s="28"/>
      <c r="D42" s="28"/>
      <c r="E42" s="28"/>
      <c r="F42" s="28"/>
      <c r="G42" s="28"/>
      <c r="H42" s="28"/>
      <c r="I42" s="28"/>
      <c r="J42" s="28"/>
    </row>
    <row r="43" spans="1:16" ht="15.6">
      <c r="B43" s="216" t="s">
        <v>145</v>
      </c>
      <c r="C43" s="28"/>
      <c r="D43" s="28"/>
      <c r="E43" s="28"/>
      <c r="F43" s="28"/>
      <c r="G43" s="28"/>
      <c r="H43" s="28"/>
      <c r="I43" s="28"/>
      <c r="J43" s="28"/>
    </row>
    <row r="44" spans="1:16" ht="15.6">
      <c r="B44" s="216" t="s">
        <v>146</v>
      </c>
      <c r="C44" s="28"/>
      <c r="D44" s="28"/>
      <c r="E44" s="28"/>
      <c r="F44" s="28"/>
      <c r="G44" s="28"/>
      <c r="H44" s="28"/>
      <c r="I44" s="28"/>
      <c r="J44" s="28"/>
    </row>
    <row r="45" spans="1:16" ht="15.6">
      <c r="B45" s="216" t="s">
        <v>147</v>
      </c>
      <c r="C45" s="28"/>
      <c r="D45" s="28"/>
      <c r="E45" s="28"/>
      <c r="F45" s="28"/>
      <c r="G45" s="28"/>
      <c r="H45" s="28"/>
      <c r="I45" s="28"/>
      <c r="J45" s="28"/>
    </row>
    <row r="46" spans="1:16" ht="15.6">
      <c r="B46" s="216" t="s">
        <v>148</v>
      </c>
      <c r="C46" s="28"/>
      <c r="D46" s="28"/>
      <c r="E46" s="28"/>
      <c r="F46" s="28"/>
      <c r="G46" s="28"/>
      <c r="H46" s="28"/>
      <c r="I46" s="28"/>
      <c r="J46" s="28"/>
    </row>
    <row r="47" spans="1:16" ht="15.6">
      <c r="B47" s="216" t="s">
        <v>149</v>
      </c>
      <c r="C47" s="28"/>
      <c r="D47" s="28"/>
      <c r="E47" s="28"/>
      <c r="F47" s="28"/>
      <c r="G47" s="28"/>
      <c r="H47" s="28"/>
      <c r="I47" s="28"/>
      <c r="J47" s="28"/>
    </row>
    <row r="48" spans="1:16" ht="15.6" thickBot="1">
      <c r="B48" s="28"/>
      <c r="C48" s="28"/>
      <c r="D48" s="28"/>
      <c r="E48" s="28"/>
      <c r="F48" s="28"/>
      <c r="G48" s="28"/>
      <c r="H48" s="28"/>
      <c r="I48" s="28"/>
      <c r="J48" s="28"/>
    </row>
    <row r="49" spans="1:14" ht="45" customHeight="1" thickBot="1">
      <c r="A49" s="215" t="s">
        <v>778</v>
      </c>
      <c r="B49" s="526" t="s">
        <v>150</v>
      </c>
      <c r="C49" s="527"/>
      <c r="D49" s="527"/>
      <c r="E49" s="527"/>
      <c r="F49" s="527"/>
      <c r="G49" s="527"/>
      <c r="H49" s="527"/>
      <c r="I49" s="527"/>
      <c r="J49" s="527"/>
      <c r="K49" s="528"/>
      <c r="L49" s="528"/>
      <c r="M49" s="528"/>
      <c r="N49" s="529"/>
    </row>
    <row r="50" spans="1:14" ht="25.5" customHeight="1" thickBot="1">
      <c r="A50" s="215" t="s">
        <v>778</v>
      </c>
      <c r="B50" s="530" t="s">
        <v>151</v>
      </c>
      <c r="C50" s="528"/>
      <c r="D50" s="528"/>
      <c r="E50" s="528"/>
      <c r="F50" s="528"/>
      <c r="G50" s="528"/>
      <c r="H50" s="528"/>
      <c r="I50" s="528"/>
      <c r="J50" s="528"/>
      <c r="K50" s="528"/>
      <c r="L50" s="528"/>
      <c r="M50" s="528"/>
      <c r="N50" s="529"/>
    </row>
    <row r="51" spans="1:14" ht="51" customHeight="1" thickBot="1">
      <c r="A51" s="215" t="s">
        <v>778</v>
      </c>
      <c r="B51" s="527" t="s">
        <v>777</v>
      </c>
      <c r="C51" s="527"/>
      <c r="D51" s="527"/>
      <c r="E51" s="527"/>
      <c r="F51" s="527"/>
      <c r="G51" s="527"/>
      <c r="H51" s="527"/>
      <c r="I51" s="527"/>
      <c r="J51" s="527"/>
      <c r="K51" s="528"/>
      <c r="L51" s="528"/>
      <c r="M51" s="528"/>
      <c r="N51" s="529"/>
    </row>
    <row r="53" spans="1:14" ht="13.8" thickBot="1"/>
    <row r="54" spans="1:14" ht="40.5" customHeight="1" thickBot="1">
      <c r="A54" s="214">
        <v>6</v>
      </c>
      <c r="B54" s="542" t="s">
        <v>776</v>
      </c>
      <c r="C54" s="543"/>
      <c r="D54" s="543"/>
      <c r="E54" s="543"/>
      <c r="F54" s="544"/>
      <c r="G54" s="213">
        <v>1</v>
      </c>
      <c r="H54" s="523" t="s">
        <v>775</v>
      </c>
      <c r="I54" s="524"/>
      <c r="J54" s="524"/>
      <c r="K54" s="524"/>
      <c r="L54" s="525"/>
      <c r="M54" s="212"/>
      <c r="N54" s="212"/>
    </row>
    <row r="55" spans="1:14" ht="13.8" thickBot="1">
      <c r="H55" s="211"/>
    </row>
    <row r="56" spans="1:14" ht="30" customHeight="1" thickBot="1">
      <c r="A56" s="519">
        <v>7</v>
      </c>
      <c r="B56" s="531" t="s">
        <v>774</v>
      </c>
      <c r="C56" s="532"/>
      <c r="D56" s="532"/>
      <c r="E56" s="532"/>
      <c r="F56" s="533"/>
      <c r="G56" s="520" t="s">
        <v>773</v>
      </c>
      <c r="H56" s="521"/>
      <c r="I56" s="522"/>
      <c r="J56" s="520" t="s">
        <v>772</v>
      </c>
      <c r="K56" s="521"/>
      <c r="L56" s="522"/>
    </row>
    <row r="57" spans="1:14" ht="30" customHeight="1" thickBot="1">
      <c r="A57" s="519"/>
      <c r="B57" s="534"/>
      <c r="C57" s="535"/>
      <c r="D57" s="535"/>
      <c r="E57" s="535"/>
      <c r="F57" s="536"/>
      <c r="G57" s="492"/>
      <c r="H57" s="493"/>
      <c r="I57" s="494"/>
      <c r="J57" s="492" t="s">
        <v>770</v>
      </c>
      <c r="K57" s="493"/>
      <c r="L57" s="494"/>
    </row>
    <row r="58" spans="1:14" ht="30" customHeight="1" thickBot="1">
      <c r="B58" s="534"/>
      <c r="C58" s="535"/>
      <c r="D58" s="535"/>
      <c r="E58" s="535"/>
      <c r="F58" s="536"/>
      <c r="G58" s="492"/>
      <c r="H58" s="493"/>
      <c r="I58" s="494"/>
      <c r="J58" s="492" t="s">
        <v>769</v>
      </c>
      <c r="K58" s="493"/>
      <c r="L58" s="494"/>
    </row>
    <row r="59" spans="1:14" ht="30" customHeight="1" thickBot="1">
      <c r="B59" s="534"/>
      <c r="C59" s="535"/>
      <c r="D59" s="535"/>
      <c r="E59" s="535"/>
      <c r="F59" s="536"/>
      <c r="G59" s="492"/>
      <c r="H59" s="493"/>
      <c r="I59" s="494"/>
      <c r="J59" s="492"/>
      <c r="K59" s="493"/>
      <c r="L59" s="494"/>
    </row>
    <row r="60" spans="1:14" ht="30" customHeight="1" thickBot="1">
      <c r="B60" s="534"/>
      <c r="C60" s="535"/>
      <c r="D60" s="535"/>
      <c r="E60" s="535"/>
      <c r="F60" s="536"/>
      <c r="G60" s="492"/>
      <c r="H60" s="493"/>
      <c r="I60" s="494"/>
      <c r="J60" s="492"/>
      <c r="K60" s="493"/>
      <c r="L60" s="494"/>
    </row>
    <row r="61" spans="1:14" ht="30" customHeight="1" thickBot="1">
      <c r="B61" s="534"/>
      <c r="C61" s="535"/>
      <c r="D61" s="535"/>
      <c r="E61" s="535"/>
      <c r="F61" s="536"/>
      <c r="G61" s="492"/>
      <c r="H61" s="493"/>
      <c r="I61" s="494"/>
      <c r="J61" s="492"/>
      <c r="K61" s="493"/>
      <c r="L61" s="494"/>
    </row>
    <row r="62" spans="1:14" ht="30" customHeight="1" thickBot="1">
      <c r="B62" s="534"/>
      <c r="C62" s="535"/>
      <c r="D62" s="535"/>
      <c r="E62" s="535"/>
      <c r="F62" s="536"/>
      <c r="G62" s="492"/>
      <c r="H62" s="493"/>
      <c r="I62" s="494"/>
      <c r="J62" s="492"/>
      <c r="K62" s="493"/>
      <c r="L62" s="494"/>
    </row>
    <row r="63" spans="1:14" ht="30" customHeight="1" thickBot="1">
      <c r="B63" s="534"/>
      <c r="C63" s="535"/>
      <c r="D63" s="535"/>
      <c r="E63" s="535"/>
      <c r="F63" s="536"/>
      <c r="G63" s="492"/>
      <c r="H63" s="493"/>
      <c r="I63" s="494"/>
      <c r="J63" s="492"/>
      <c r="K63" s="493"/>
      <c r="L63" s="494"/>
    </row>
    <row r="64" spans="1:14" ht="30" customHeight="1" thickBot="1">
      <c r="B64" s="534"/>
      <c r="C64" s="535"/>
      <c r="D64" s="535"/>
      <c r="E64" s="535"/>
      <c r="F64" s="536"/>
      <c r="G64" s="492"/>
      <c r="H64" s="493"/>
      <c r="I64" s="494"/>
      <c r="J64" s="492"/>
      <c r="K64" s="493"/>
      <c r="L64" s="494"/>
    </row>
    <row r="65" spans="1:12" ht="30" customHeight="1" thickBot="1">
      <c r="B65" s="534"/>
      <c r="C65" s="535"/>
      <c r="D65" s="535"/>
      <c r="E65" s="535"/>
      <c r="F65" s="536"/>
      <c r="G65" s="492"/>
      <c r="H65" s="493"/>
      <c r="I65" s="494"/>
      <c r="J65" s="492"/>
      <c r="K65" s="493"/>
      <c r="L65" s="494"/>
    </row>
    <row r="66" spans="1:12" ht="30" customHeight="1" thickBot="1">
      <c r="B66" s="534"/>
      <c r="C66" s="535"/>
      <c r="D66" s="535"/>
      <c r="E66" s="535"/>
      <c r="F66" s="536"/>
      <c r="G66" s="492"/>
      <c r="H66" s="493"/>
      <c r="I66" s="494"/>
      <c r="J66" s="492"/>
      <c r="K66" s="493"/>
      <c r="L66" s="494"/>
    </row>
    <row r="67" spans="1:12" ht="30" customHeight="1" thickBot="1">
      <c r="B67" s="534"/>
      <c r="C67" s="535"/>
      <c r="D67" s="535"/>
      <c r="E67" s="535"/>
      <c r="F67" s="536"/>
      <c r="G67" s="492"/>
      <c r="H67" s="493"/>
      <c r="I67" s="494"/>
      <c r="J67" s="492"/>
      <c r="K67" s="493"/>
      <c r="L67" s="494"/>
    </row>
    <row r="68" spans="1:12" ht="30" customHeight="1" thickBot="1">
      <c r="B68" s="537"/>
      <c r="C68" s="538"/>
      <c r="D68" s="538"/>
      <c r="E68" s="538"/>
      <c r="F68" s="539"/>
      <c r="G68" s="492"/>
      <c r="H68" s="493"/>
      <c r="I68" s="494"/>
      <c r="J68" s="492"/>
      <c r="K68" s="493"/>
      <c r="L68" s="494"/>
    </row>
    <row r="69" spans="1:12" ht="13.8" thickBot="1"/>
    <row r="70" spans="1:12">
      <c r="A70" s="548">
        <v>8</v>
      </c>
      <c r="B70" s="549" t="s">
        <v>801</v>
      </c>
      <c r="C70" s="551"/>
      <c r="D70" s="552"/>
      <c r="F70" s="555" t="s">
        <v>803</v>
      </c>
      <c r="G70" s="556"/>
      <c r="H70" s="557"/>
      <c r="I70" s="561"/>
      <c r="J70" s="561"/>
      <c r="K70" s="561"/>
      <c r="L70" s="562"/>
    </row>
    <row r="71" spans="1:12" ht="21.75" customHeight="1" thickBot="1">
      <c r="A71" s="548"/>
      <c r="B71" s="550"/>
      <c r="C71" s="553"/>
      <c r="D71" s="554"/>
      <c r="F71" s="558"/>
      <c r="G71" s="559"/>
      <c r="H71" s="560"/>
      <c r="I71" s="563"/>
      <c r="J71" s="563"/>
      <c r="K71" s="563"/>
      <c r="L71" s="564"/>
    </row>
    <row r="93" spans="16:16" ht="15">
      <c r="P93" s="28" t="s">
        <v>771</v>
      </c>
    </row>
    <row r="94" spans="16:16" ht="15">
      <c r="P94" s="28" t="s">
        <v>770</v>
      </c>
    </row>
    <row r="95" spans="16:16" ht="15">
      <c r="P95" s="28" t="s">
        <v>769</v>
      </c>
    </row>
    <row r="96" spans="16:16" ht="15">
      <c r="P96" s="28" t="s">
        <v>768</v>
      </c>
    </row>
    <row r="97" spans="16:16" ht="15">
      <c r="P97" s="28" t="s">
        <v>767</v>
      </c>
    </row>
  </sheetData>
  <mergeCells count="52">
    <mergeCell ref="A70:A71"/>
    <mergeCell ref="B70:B71"/>
    <mergeCell ref="C70:D71"/>
    <mergeCell ref="F70:H71"/>
    <mergeCell ref="I70:L71"/>
    <mergeCell ref="G68:I68"/>
    <mergeCell ref="J65:L65"/>
    <mergeCell ref="J66:L66"/>
    <mergeCell ref="J60:L60"/>
    <mergeCell ref="J61:L61"/>
    <mergeCell ref="J62:L62"/>
    <mergeCell ref="J63:L63"/>
    <mergeCell ref="J64:L64"/>
    <mergeCell ref="J67:L67"/>
    <mergeCell ref="G63:I63"/>
    <mergeCell ref="G64:I64"/>
    <mergeCell ref="G65:I65"/>
    <mergeCell ref="G66:I66"/>
    <mergeCell ref="G67:I67"/>
    <mergeCell ref="B2:N2"/>
    <mergeCell ref="B8:O8"/>
    <mergeCell ref="B40:N40"/>
    <mergeCell ref="B54:F54"/>
    <mergeCell ref="J58:L58"/>
    <mergeCell ref="K13:O13"/>
    <mergeCell ref="A56:A57"/>
    <mergeCell ref="G56:I56"/>
    <mergeCell ref="G57:I57"/>
    <mergeCell ref="H54:L54"/>
    <mergeCell ref="B49:N49"/>
    <mergeCell ref="B50:N50"/>
    <mergeCell ref="B51:N51"/>
    <mergeCell ref="B56:F68"/>
    <mergeCell ref="J56:L56"/>
    <mergeCell ref="J57:L57"/>
    <mergeCell ref="G58:I58"/>
    <mergeCell ref="G59:I59"/>
    <mergeCell ref="G60:I60"/>
    <mergeCell ref="G61:I61"/>
    <mergeCell ref="G62:I62"/>
    <mergeCell ref="J68:L68"/>
    <mergeCell ref="J59:L59"/>
    <mergeCell ref="B3:N3"/>
    <mergeCell ref="B29:D29"/>
    <mergeCell ref="B38:D38"/>
    <mergeCell ref="B30:D30"/>
    <mergeCell ref="B35:D35"/>
    <mergeCell ref="B15:B19"/>
    <mergeCell ref="B4:N4"/>
    <mergeCell ref="B5:N5"/>
    <mergeCell ref="B10:N10"/>
    <mergeCell ref="K29:O29"/>
  </mergeCells>
  <dataValidations count="1">
    <dataValidation type="list" allowBlank="1" showInputMessage="1" showErrorMessage="1" sqref="J57:L68" xr:uid="{00000000-0002-0000-0800-000000000000}">
      <formula1>$P$93:$P$97</formula1>
    </dataValidation>
  </dataValidations>
  <pageMargins left="0.25" right="0.25" top="0.75" bottom="0.75" header="0.3" footer="0.3"/>
  <pageSetup paperSize="9" scale="5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2"/>
  <dimension ref="A1:H15"/>
  <sheetViews>
    <sheetView tabSelected="1" view="pageBreakPreview" topLeftCell="A3" zoomScale="70" zoomScaleNormal="100" zoomScaleSheetLayoutView="70" workbookViewId="0">
      <selection activeCell="C8" sqref="C8:H8"/>
    </sheetView>
  </sheetViews>
  <sheetFormatPr defaultRowHeight="13.2"/>
  <cols>
    <col min="1" max="1" width="31.5546875" style="2" customWidth="1"/>
    <col min="2" max="2" width="47" style="2" customWidth="1"/>
    <col min="3" max="3" width="17.6640625" style="2" customWidth="1"/>
    <col min="4" max="4" width="15.6640625" style="2" customWidth="1"/>
    <col min="5" max="5" width="21.5546875" customWidth="1"/>
    <col min="6" max="6" width="18.5546875" bestFit="1" customWidth="1"/>
    <col min="7" max="7" width="34.33203125" customWidth="1"/>
    <col min="8" max="8" width="54.6640625" customWidth="1"/>
  </cols>
  <sheetData>
    <row r="1" spans="1:8" ht="27" customHeight="1">
      <c r="A1" s="579" t="s">
        <v>987</v>
      </c>
      <c r="B1" s="580"/>
      <c r="C1" s="580"/>
      <c r="D1" s="580"/>
      <c r="E1" s="580"/>
      <c r="F1" s="580"/>
      <c r="G1" s="580"/>
      <c r="H1" s="581"/>
    </row>
    <row r="2" spans="1:8" ht="68.400000000000006" customHeight="1">
      <c r="A2" s="349" t="s">
        <v>970</v>
      </c>
      <c r="B2" s="349" t="s">
        <v>971</v>
      </c>
      <c r="C2" s="349" t="s">
        <v>988</v>
      </c>
      <c r="D2" s="349" t="s">
        <v>972</v>
      </c>
      <c r="E2" s="349" t="s">
        <v>990</v>
      </c>
      <c r="F2" s="349" t="s">
        <v>973</v>
      </c>
      <c r="G2" s="349" t="s">
        <v>974</v>
      </c>
      <c r="H2" s="349" t="s">
        <v>975</v>
      </c>
    </row>
    <row r="3" spans="1:8" s="45" customFormat="1" ht="79.5" customHeight="1">
      <c r="A3" s="350" t="s">
        <v>999</v>
      </c>
      <c r="B3" s="350" t="s">
        <v>1000</v>
      </c>
      <c r="C3" s="351" t="s">
        <v>1001</v>
      </c>
      <c r="D3" s="351" t="s">
        <v>986</v>
      </c>
      <c r="E3" s="351">
        <v>2</v>
      </c>
      <c r="F3" s="351" t="s">
        <v>976</v>
      </c>
      <c r="G3" s="352" t="s">
        <v>989</v>
      </c>
      <c r="H3" s="351" t="s">
        <v>1002</v>
      </c>
    </row>
    <row r="4" spans="1:8" s="45" customFormat="1" ht="60" customHeight="1">
      <c r="A4" s="568" t="s">
        <v>991</v>
      </c>
      <c r="B4" s="568"/>
      <c r="C4" s="569" t="s">
        <v>1003</v>
      </c>
      <c r="D4" s="570"/>
      <c r="E4" s="570"/>
      <c r="F4" s="570"/>
      <c r="G4" s="570"/>
      <c r="H4" s="571"/>
    </row>
    <row r="5" spans="1:8" s="46" customFormat="1" ht="17.25" customHeight="1">
      <c r="A5" s="568" t="s">
        <v>977</v>
      </c>
      <c r="B5" s="568"/>
      <c r="C5" s="572" t="s">
        <v>995</v>
      </c>
      <c r="D5" s="573"/>
      <c r="E5" s="573"/>
      <c r="F5" s="573"/>
      <c r="G5" s="573"/>
      <c r="H5" s="574"/>
    </row>
    <row r="6" spans="1:8" s="46" customFormat="1" ht="51" customHeight="1">
      <c r="A6" s="575" t="s">
        <v>996</v>
      </c>
      <c r="B6" s="575"/>
      <c r="C6" s="576" t="s">
        <v>1004</v>
      </c>
      <c r="D6" s="577"/>
      <c r="E6" s="577"/>
      <c r="F6" s="577"/>
      <c r="G6" s="577"/>
      <c r="H6" s="578"/>
    </row>
    <row r="7" spans="1:8" s="2" customFormat="1" ht="53.25" customHeight="1">
      <c r="A7" s="568" t="s">
        <v>992</v>
      </c>
      <c r="B7" s="568"/>
      <c r="C7" s="565" t="s">
        <v>978</v>
      </c>
      <c r="D7" s="566"/>
      <c r="E7" s="566"/>
      <c r="F7" s="566"/>
      <c r="G7" s="566"/>
      <c r="H7" s="567"/>
    </row>
    <row r="8" spans="1:8" ht="34.950000000000003" customHeight="1">
      <c r="A8" s="589" t="s">
        <v>997</v>
      </c>
      <c r="B8" s="589"/>
      <c r="C8" s="565" t="s">
        <v>993</v>
      </c>
      <c r="D8" s="566"/>
      <c r="E8" s="566"/>
      <c r="F8" s="566"/>
      <c r="G8" s="566"/>
      <c r="H8" s="567"/>
    </row>
    <row r="9" spans="1:8" ht="39" customHeight="1">
      <c r="A9" s="589" t="s">
        <v>979</v>
      </c>
      <c r="B9" s="589"/>
      <c r="C9" s="565" t="s">
        <v>980</v>
      </c>
      <c r="D9" s="566"/>
      <c r="E9" s="566"/>
      <c r="F9" s="566"/>
      <c r="G9" s="566"/>
      <c r="H9" s="567"/>
    </row>
    <row r="10" spans="1:8" ht="39" customHeight="1">
      <c r="A10" s="568" t="s">
        <v>981</v>
      </c>
      <c r="B10" s="568"/>
      <c r="C10" s="565" t="s">
        <v>1005</v>
      </c>
      <c r="D10" s="566"/>
      <c r="E10" s="566"/>
      <c r="F10" s="566"/>
      <c r="G10" s="566"/>
      <c r="H10" s="567"/>
    </row>
    <row r="11" spans="1:8" ht="34.5" customHeight="1">
      <c r="A11" s="589" t="s">
        <v>994</v>
      </c>
      <c r="B11" s="589"/>
      <c r="C11" s="583" t="s">
        <v>993</v>
      </c>
      <c r="D11" s="584"/>
      <c r="E11" s="584"/>
      <c r="F11" s="584"/>
      <c r="G11" s="584"/>
      <c r="H11" s="585"/>
    </row>
    <row r="12" spans="1:8" ht="50.25" customHeight="1">
      <c r="A12" s="582" t="s">
        <v>982</v>
      </c>
      <c r="B12" s="582"/>
      <c r="C12" s="583" t="s">
        <v>1006</v>
      </c>
      <c r="D12" s="584"/>
      <c r="E12" s="584"/>
      <c r="F12" s="584"/>
      <c r="G12" s="584"/>
      <c r="H12" s="585"/>
    </row>
    <row r="13" spans="1:8" ht="51" customHeight="1">
      <c r="A13" s="582" t="s">
        <v>983</v>
      </c>
      <c r="B13" s="582"/>
      <c r="C13" s="583" t="s">
        <v>1007</v>
      </c>
      <c r="D13" s="584"/>
      <c r="E13" s="584"/>
      <c r="F13" s="584"/>
      <c r="G13" s="584"/>
      <c r="H13" s="585"/>
    </row>
    <row r="14" spans="1:8">
      <c r="A14" s="568" t="s">
        <v>998</v>
      </c>
      <c r="B14" s="568"/>
      <c r="C14" s="586" t="s">
        <v>1008</v>
      </c>
      <c r="D14" s="587"/>
      <c r="E14" s="587"/>
      <c r="F14" s="587"/>
      <c r="G14" s="587"/>
      <c r="H14" s="588"/>
    </row>
    <row r="15" spans="1:8">
      <c r="A15" s="568" t="s">
        <v>984</v>
      </c>
      <c r="B15" s="568"/>
      <c r="C15" s="583" t="s">
        <v>985</v>
      </c>
      <c r="D15" s="584"/>
      <c r="E15" s="584"/>
      <c r="F15" s="584"/>
      <c r="G15" s="584"/>
      <c r="H15" s="585"/>
    </row>
  </sheetData>
  <mergeCells count="25">
    <mergeCell ref="A1:H1"/>
    <mergeCell ref="A13:B13"/>
    <mergeCell ref="A14:B14"/>
    <mergeCell ref="A15:B15"/>
    <mergeCell ref="C13:H13"/>
    <mergeCell ref="C14:H14"/>
    <mergeCell ref="C15:H15"/>
    <mergeCell ref="A10:B10"/>
    <mergeCell ref="A11:B11"/>
    <mergeCell ref="A12:B12"/>
    <mergeCell ref="C10:H10"/>
    <mergeCell ref="C11:H11"/>
    <mergeCell ref="C12:H12"/>
    <mergeCell ref="A7:B7"/>
    <mergeCell ref="A8:B8"/>
    <mergeCell ref="A9:B9"/>
    <mergeCell ref="C7:H7"/>
    <mergeCell ref="C8:H8"/>
    <mergeCell ref="C9:H9"/>
    <mergeCell ref="A4:B4"/>
    <mergeCell ref="A5:B5"/>
    <mergeCell ref="C4:H4"/>
    <mergeCell ref="C5:H5"/>
    <mergeCell ref="A6:B6"/>
    <mergeCell ref="C6:H6"/>
  </mergeCells>
  <pageMargins left="0.25" right="0.25"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66B4A-9848-4F9E-AB64-75BADB2DE72E}">
  <dimension ref="A1:S33"/>
  <sheetViews>
    <sheetView view="pageBreakPreview" topLeftCell="K1" zoomScale="85" workbookViewId="0">
      <selection activeCell="M16" sqref="M16"/>
    </sheetView>
  </sheetViews>
  <sheetFormatPr defaultColWidth="9.109375" defaultRowHeight="13.8"/>
  <cols>
    <col min="1" max="1" width="8.109375" style="592" hidden="1" customWidth="1"/>
    <col min="2" max="2" width="14" style="592" hidden="1" customWidth="1"/>
    <col min="3" max="3" width="5.33203125" style="592" hidden="1" customWidth="1"/>
    <col min="4" max="4" width="11" style="592" hidden="1" customWidth="1"/>
    <col min="5" max="5" width="11.88671875" style="592" hidden="1" customWidth="1"/>
    <col min="6" max="6" width="9.33203125" style="592" hidden="1" customWidth="1"/>
    <col min="7" max="7" width="10.5546875" style="592" hidden="1" customWidth="1"/>
    <col min="8" max="8" width="58" style="592" hidden="1" customWidth="1"/>
    <col min="9" max="9" width="20.88671875" style="592" hidden="1" customWidth="1"/>
    <col min="10" max="10" width="3.6640625" style="591" hidden="1" customWidth="1"/>
    <col min="11" max="11" width="18.88671875" style="590" customWidth="1"/>
    <col min="12" max="12" width="7.109375" style="590" customWidth="1"/>
    <col min="13" max="13" width="29.109375" style="590" customWidth="1"/>
    <col min="14" max="14" width="14" style="590" customWidth="1"/>
    <col min="15" max="15" width="18.44140625" style="590" customWidth="1"/>
    <col min="16" max="16" width="13.5546875" style="590" customWidth="1"/>
    <col min="17" max="17" width="15.6640625" style="590" customWidth="1"/>
    <col min="18" max="18" width="60.44140625" style="590" customWidth="1"/>
    <col min="19" max="19" width="10.44140625" style="590" customWidth="1"/>
    <col min="20" max="16384" width="9.109375" style="590"/>
  </cols>
  <sheetData>
    <row r="1" spans="1:19" ht="15" customHeight="1">
      <c r="A1" s="620" t="s">
        <v>1064</v>
      </c>
      <c r="B1" s="619"/>
      <c r="C1" s="618"/>
      <c r="D1" s="618"/>
      <c r="E1" s="618"/>
      <c r="F1" s="618"/>
      <c r="G1" s="618"/>
      <c r="H1" s="618"/>
      <c r="I1" s="614"/>
      <c r="K1" s="617" t="s">
        <v>1063</v>
      </c>
      <c r="L1" s="616"/>
      <c r="M1" s="616"/>
      <c r="N1" s="616"/>
      <c r="O1" s="616"/>
      <c r="P1" s="616"/>
      <c r="Q1" s="616"/>
      <c r="R1" s="615"/>
      <c r="S1" s="614"/>
    </row>
    <row r="2" spans="1:19" ht="76.5" customHeight="1">
      <c r="A2" s="613" t="s">
        <v>1062</v>
      </c>
      <c r="B2" s="609" t="s">
        <v>1061</v>
      </c>
      <c r="C2" s="612" t="s">
        <v>1060</v>
      </c>
      <c r="D2" s="611" t="s">
        <v>1059</v>
      </c>
      <c r="E2" s="611" t="s">
        <v>1058</v>
      </c>
      <c r="F2" s="611" t="s">
        <v>1057</v>
      </c>
      <c r="G2" s="611" t="s">
        <v>1056</v>
      </c>
      <c r="H2" s="611" t="s">
        <v>1055</v>
      </c>
      <c r="I2" s="611" t="s">
        <v>1054</v>
      </c>
      <c r="K2" s="608" t="s">
        <v>1053</v>
      </c>
      <c r="L2" s="610" t="s">
        <v>1052</v>
      </c>
      <c r="M2" s="609" t="s">
        <v>1051</v>
      </c>
      <c r="N2" s="608" t="s">
        <v>1050</v>
      </c>
      <c r="O2" s="608" t="s">
        <v>1049</v>
      </c>
      <c r="P2" s="608" t="s">
        <v>1048</v>
      </c>
      <c r="Q2" s="608" t="s">
        <v>1047</v>
      </c>
      <c r="R2" s="608" t="s">
        <v>1046</v>
      </c>
      <c r="S2" s="608" t="s">
        <v>1045</v>
      </c>
    </row>
    <row r="3" spans="1:19" ht="36" customHeight="1">
      <c r="A3" s="607" t="s">
        <v>50</v>
      </c>
      <c r="B3" s="606" t="s">
        <v>1044</v>
      </c>
      <c r="C3" s="603">
        <v>60</v>
      </c>
      <c r="D3" s="603" t="s">
        <v>1033</v>
      </c>
      <c r="E3" s="603" t="s">
        <v>1043</v>
      </c>
      <c r="F3" s="603" t="s">
        <v>1042</v>
      </c>
      <c r="G3" s="606" t="s">
        <v>1030</v>
      </c>
      <c r="H3" s="603" t="s">
        <v>1041</v>
      </c>
      <c r="I3" s="606" t="s">
        <v>1028</v>
      </c>
      <c r="J3" s="605"/>
      <c r="K3" s="597" t="s">
        <v>1027</v>
      </c>
      <c r="L3" s="596">
        <v>1</v>
      </c>
      <c r="M3" s="596" t="s">
        <v>1020</v>
      </c>
      <c r="N3" s="596" t="s">
        <v>1036</v>
      </c>
      <c r="O3" s="596" t="s">
        <v>1019</v>
      </c>
      <c r="P3" s="596" t="s">
        <v>1018</v>
      </c>
      <c r="Q3" s="596" t="s">
        <v>1011</v>
      </c>
      <c r="R3" s="596" t="s">
        <v>1017</v>
      </c>
      <c r="S3" s="596" t="s">
        <v>1009</v>
      </c>
    </row>
    <row r="4" spans="1:19" ht="60" customHeight="1">
      <c r="A4" s="607" t="s">
        <v>50</v>
      </c>
      <c r="B4" s="606" t="s">
        <v>1040</v>
      </c>
      <c r="C4" s="603">
        <v>61</v>
      </c>
      <c r="D4" s="603" t="s">
        <v>1033</v>
      </c>
      <c r="E4" s="603" t="s">
        <v>1039</v>
      </c>
      <c r="F4" s="603" t="s">
        <v>1038</v>
      </c>
      <c r="G4" s="606" t="s">
        <v>1030</v>
      </c>
      <c r="H4" s="603" t="s">
        <v>1037</v>
      </c>
      <c r="I4" s="606" t="s">
        <v>1028</v>
      </c>
      <c r="J4" s="605"/>
      <c r="K4" s="597" t="s">
        <v>1027</v>
      </c>
      <c r="L4" s="596">
        <v>2</v>
      </c>
      <c r="M4" s="596" t="s">
        <v>1015</v>
      </c>
      <c r="N4" s="596" t="s">
        <v>1036</v>
      </c>
      <c r="O4" s="596" t="s">
        <v>1013</v>
      </c>
      <c r="P4" s="596" t="s">
        <v>1012</v>
      </c>
      <c r="Q4" s="596" t="s">
        <v>1011</v>
      </c>
      <c r="R4" s="596" t="s">
        <v>1035</v>
      </c>
      <c r="S4" s="596" t="s">
        <v>1009</v>
      </c>
    </row>
    <row r="5" spans="1:19" ht="41.4">
      <c r="A5" s="601" t="s">
        <v>50</v>
      </c>
      <c r="B5" s="600" t="s">
        <v>1034</v>
      </c>
      <c r="C5" s="604"/>
      <c r="D5" s="603" t="s">
        <v>1033</v>
      </c>
      <c r="E5" s="602" t="s">
        <v>1032</v>
      </c>
      <c r="F5" s="601" t="s">
        <v>1031</v>
      </c>
      <c r="G5" s="601" t="s">
        <v>1030</v>
      </c>
      <c r="H5" s="600" t="s">
        <v>1029</v>
      </c>
      <c r="I5" s="599" t="s">
        <v>1028</v>
      </c>
      <c r="J5" s="598"/>
      <c r="K5" s="597" t="s">
        <v>1027</v>
      </c>
      <c r="L5" s="596">
        <v>3</v>
      </c>
      <c r="M5" s="596" t="s">
        <v>1020</v>
      </c>
      <c r="N5" s="596" t="s">
        <v>1026</v>
      </c>
      <c r="O5" s="596" t="s">
        <v>1019</v>
      </c>
      <c r="P5" s="596" t="s">
        <v>1018</v>
      </c>
      <c r="Q5" s="596" t="s">
        <v>1011</v>
      </c>
      <c r="R5" s="596" t="s">
        <v>1017</v>
      </c>
      <c r="S5" s="596" t="s">
        <v>1009</v>
      </c>
    </row>
    <row r="6" spans="1:19" ht="83.25" customHeight="1">
      <c r="A6" s="594"/>
      <c r="B6" s="594"/>
      <c r="C6" s="594"/>
      <c r="D6" s="594"/>
      <c r="E6" s="594"/>
      <c r="F6" s="594"/>
      <c r="G6" s="594"/>
      <c r="H6" s="595"/>
      <c r="I6" s="595"/>
      <c r="K6" s="597" t="s">
        <v>1027</v>
      </c>
      <c r="L6" s="596">
        <v>4</v>
      </c>
      <c r="M6" s="596" t="s">
        <v>1015</v>
      </c>
      <c r="N6" s="596" t="s">
        <v>1026</v>
      </c>
      <c r="O6" s="596" t="s">
        <v>1013</v>
      </c>
      <c r="P6" s="596" t="s">
        <v>1012</v>
      </c>
      <c r="Q6" s="596" t="s">
        <v>1011</v>
      </c>
      <c r="R6" s="596" t="s">
        <v>1025</v>
      </c>
      <c r="S6" s="596" t="s">
        <v>1009</v>
      </c>
    </row>
    <row r="7" spans="1:19" ht="27.6">
      <c r="A7" s="594"/>
      <c r="B7" s="594"/>
      <c r="C7" s="594"/>
      <c r="D7" s="594"/>
      <c r="E7" s="594"/>
      <c r="F7" s="594"/>
      <c r="G7" s="594"/>
      <c r="H7" s="595"/>
      <c r="I7" s="595"/>
      <c r="K7" s="597" t="s">
        <v>1016</v>
      </c>
      <c r="L7" s="596">
        <v>5</v>
      </c>
      <c r="M7" s="596" t="s">
        <v>1020</v>
      </c>
      <c r="N7" s="596" t="s">
        <v>1024</v>
      </c>
      <c r="O7" s="596" t="s">
        <v>1019</v>
      </c>
      <c r="P7" s="596" t="s">
        <v>1018</v>
      </c>
      <c r="Q7" s="596" t="s">
        <v>1011</v>
      </c>
      <c r="R7" s="596" t="s">
        <v>1017</v>
      </c>
      <c r="S7" s="596" t="s">
        <v>1009</v>
      </c>
    </row>
    <row r="8" spans="1:19" ht="55.2">
      <c r="A8" s="594"/>
      <c r="B8" s="594"/>
      <c r="C8" s="594"/>
      <c r="D8" s="594"/>
      <c r="E8" s="594"/>
      <c r="F8" s="594"/>
      <c r="G8" s="594"/>
      <c r="H8" s="595"/>
      <c r="I8" s="595"/>
      <c r="K8" s="597" t="s">
        <v>1016</v>
      </c>
      <c r="L8" s="596">
        <v>6</v>
      </c>
      <c r="M8" s="596" t="s">
        <v>1015</v>
      </c>
      <c r="N8" s="596" t="s">
        <v>1024</v>
      </c>
      <c r="O8" s="596" t="s">
        <v>1013</v>
      </c>
      <c r="P8" s="596" t="s">
        <v>1012</v>
      </c>
      <c r="Q8" s="596" t="s">
        <v>1011</v>
      </c>
      <c r="R8" s="596" t="s">
        <v>1023</v>
      </c>
      <c r="S8" s="596" t="s">
        <v>1009</v>
      </c>
    </row>
    <row r="9" spans="1:19" ht="27.6">
      <c r="A9" s="594"/>
      <c r="B9" s="594"/>
      <c r="C9" s="594"/>
      <c r="D9" s="594"/>
      <c r="E9" s="594"/>
      <c r="F9" s="594"/>
      <c r="G9" s="594"/>
      <c r="H9" s="595"/>
      <c r="I9" s="595"/>
      <c r="K9" s="597" t="s">
        <v>1016</v>
      </c>
      <c r="L9" s="596">
        <v>7</v>
      </c>
      <c r="M9" s="596" t="s">
        <v>1020</v>
      </c>
      <c r="N9" s="596" t="s">
        <v>1022</v>
      </c>
      <c r="O9" s="596" t="s">
        <v>1019</v>
      </c>
      <c r="P9" s="596" t="s">
        <v>1018</v>
      </c>
      <c r="Q9" s="596" t="s">
        <v>1011</v>
      </c>
      <c r="R9" s="596" t="s">
        <v>1017</v>
      </c>
      <c r="S9" s="596" t="s">
        <v>1009</v>
      </c>
    </row>
    <row r="10" spans="1:19" ht="55.2">
      <c r="A10" s="594"/>
      <c r="B10" s="594"/>
      <c r="C10" s="594"/>
      <c r="D10" s="594"/>
      <c r="E10" s="594"/>
      <c r="F10" s="594"/>
      <c r="G10" s="594"/>
      <c r="H10" s="595"/>
      <c r="I10" s="595"/>
      <c r="K10" s="597" t="s">
        <v>1016</v>
      </c>
      <c r="L10" s="596">
        <v>8</v>
      </c>
      <c r="M10" s="596" t="s">
        <v>1015</v>
      </c>
      <c r="N10" s="596" t="s">
        <v>1022</v>
      </c>
      <c r="O10" s="596" t="s">
        <v>1013</v>
      </c>
      <c r="P10" s="596" t="s">
        <v>1012</v>
      </c>
      <c r="Q10" s="596" t="s">
        <v>1011</v>
      </c>
      <c r="R10" s="596" t="s">
        <v>1021</v>
      </c>
      <c r="S10" s="596" t="s">
        <v>1009</v>
      </c>
    </row>
    <row r="11" spans="1:19" ht="27.6">
      <c r="A11" s="594"/>
      <c r="B11" s="594"/>
      <c r="C11" s="594"/>
      <c r="D11" s="594"/>
      <c r="E11" s="594"/>
      <c r="F11" s="594"/>
      <c r="G11" s="594"/>
      <c r="H11" s="595"/>
      <c r="I11" s="595"/>
      <c r="K11" s="597" t="s">
        <v>1016</v>
      </c>
      <c r="L11" s="596">
        <v>9</v>
      </c>
      <c r="M11" s="596" t="s">
        <v>1020</v>
      </c>
      <c r="N11" s="596" t="s">
        <v>1014</v>
      </c>
      <c r="O11" s="596" t="s">
        <v>1019</v>
      </c>
      <c r="P11" s="596" t="s">
        <v>1018</v>
      </c>
      <c r="Q11" s="596" t="s">
        <v>1011</v>
      </c>
      <c r="R11" s="596" t="s">
        <v>1017</v>
      </c>
      <c r="S11" s="596" t="s">
        <v>1009</v>
      </c>
    </row>
    <row r="12" spans="1:19" ht="61.5" customHeight="1">
      <c r="A12" s="594"/>
      <c r="B12" s="594"/>
      <c r="C12" s="594"/>
      <c r="D12" s="594"/>
      <c r="E12" s="594"/>
      <c r="F12" s="594"/>
      <c r="G12" s="594"/>
      <c r="H12" s="595"/>
      <c r="I12" s="595"/>
      <c r="K12" s="597" t="s">
        <v>1016</v>
      </c>
      <c r="L12" s="596">
        <v>10</v>
      </c>
      <c r="M12" s="596" t="s">
        <v>1015</v>
      </c>
      <c r="N12" s="596" t="s">
        <v>1014</v>
      </c>
      <c r="O12" s="596" t="s">
        <v>1013</v>
      </c>
      <c r="P12" s="596" t="s">
        <v>1012</v>
      </c>
      <c r="Q12" s="596" t="s">
        <v>1011</v>
      </c>
      <c r="R12" s="596" t="s">
        <v>1010</v>
      </c>
      <c r="S12" s="596" t="s">
        <v>1009</v>
      </c>
    </row>
    <row r="13" spans="1:19">
      <c r="A13" s="594"/>
      <c r="B13" s="594"/>
      <c r="C13" s="594"/>
      <c r="D13" s="594"/>
      <c r="E13" s="594"/>
      <c r="F13" s="594"/>
      <c r="G13" s="594"/>
      <c r="H13" s="595"/>
      <c r="I13" s="595"/>
    </row>
    <row r="14" spans="1:19">
      <c r="A14" s="594"/>
      <c r="B14" s="594"/>
      <c r="C14" s="594"/>
      <c r="D14" s="594"/>
      <c r="E14" s="594"/>
      <c r="F14" s="594"/>
      <c r="G14" s="594"/>
      <c r="H14" s="595"/>
      <c r="I14" s="595"/>
    </row>
    <row r="15" spans="1:19">
      <c r="A15" s="594"/>
      <c r="B15" s="594"/>
      <c r="C15" s="594"/>
      <c r="D15" s="594"/>
      <c r="E15" s="594"/>
      <c r="F15" s="594"/>
      <c r="G15" s="594"/>
      <c r="H15" s="595"/>
      <c r="I15" s="595"/>
    </row>
    <row r="16" spans="1:19">
      <c r="A16" s="594"/>
      <c r="B16" s="594"/>
      <c r="C16" s="594"/>
      <c r="D16" s="594"/>
      <c r="E16" s="594"/>
      <c r="F16" s="594"/>
      <c r="G16" s="594"/>
      <c r="H16" s="595"/>
      <c r="I16" s="595"/>
    </row>
    <row r="17" spans="1:9">
      <c r="A17" s="594"/>
      <c r="B17" s="594"/>
      <c r="C17" s="594"/>
      <c r="D17" s="594"/>
      <c r="E17" s="594"/>
      <c r="F17" s="594"/>
      <c r="G17" s="594"/>
      <c r="H17" s="595"/>
      <c r="I17" s="595"/>
    </row>
    <row r="18" spans="1:9">
      <c r="A18" s="594"/>
      <c r="B18" s="594"/>
      <c r="C18" s="594"/>
      <c r="D18" s="594"/>
      <c r="E18" s="594"/>
      <c r="F18" s="594"/>
      <c r="G18" s="594"/>
      <c r="H18" s="595"/>
      <c r="I18" s="595"/>
    </row>
    <row r="19" spans="1:9">
      <c r="A19" s="594"/>
      <c r="B19" s="594"/>
      <c r="C19" s="594"/>
      <c r="D19" s="594"/>
      <c r="E19" s="594"/>
      <c r="F19" s="594"/>
      <c r="G19" s="594"/>
      <c r="H19" s="595"/>
      <c r="I19" s="595"/>
    </row>
    <row r="20" spans="1:9">
      <c r="A20" s="594"/>
      <c r="B20" s="594"/>
      <c r="C20" s="594"/>
      <c r="D20" s="594"/>
      <c r="E20" s="594"/>
      <c r="F20" s="594"/>
      <c r="G20" s="594"/>
      <c r="H20" s="595"/>
      <c r="I20" s="595"/>
    </row>
    <row r="21" spans="1:9">
      <c r="A21" s="594"/>
      <c r="B21" s="594"/>
      <c r="C21" s="594"/>
      <c r="D21" s="594"/>
      <c r="E21" s="594"/>
      <c r="F21" s="594"/>
      <c r="G21" s="594"/>
      <c r="H21" s="595"/>
      <c r="I21" s="595"/>
    </row>
    <row r="22" spans="1:9">
      <c r="A22" s="594"/>
      <c r="B22" s="594"/>
      <c r="C22" s="594"/>
      <c r="D22" s="594"/>
      <c r="E22" s="594"/>
      <c r="F22" s="594"/>
      <c r="G22" s="594"/>
      <c r="H22" s="595"/>
      <c r="I22" s="595"/>
    </row>
    <row r="23" spans="1:9">
      <c r="A23" s="594"/>
      <c r="B23" s="594"/>
      <c r="C23" s="594"/>
      <c r="D23" s="594"/>
      <c r="E23" s="594"/>
      <c r="F23" s="594"/>
      <c r="G23" s="594"/>
      <c r="H23" s="595"/>
      <c r="I23" s="595"/>
    </row>
    <row r="24" spans="1:9">
      <c r="A24" s="594"/>
      <c r="B24" s="594"/>
      <c r="C24" s="594"/>
      <c r="D24" s="594"/>
      <c r="E24" s="594"/>
      <c r="F24" s="594"/>
      <c r="G24" s="594"/>
      <c r="H24" s="595"/>
      <c r="I24" s="595"/>
    </row>
    <row r="25" spans="1:9">
      <c r="A25" s="594"/>
      <c r="B25" s="594"/>
      <c r="C25" s="594"/>
      <c r="D25" s="594"/>
      <c r="E25" s="594"/>
      <c r="F25" s="594"/>
      <c r="G25" s="594"/>
      <c r="H25" s="595"/>
      <c r="I25" s="595"/>
    </row>
    <row r="26" spans="1:9">
      <c r="A26" s="594"/>
      <c r="B26" s="594"/>
      <c r="C26" s="594"/>
      <c r="D26" s="594"/>
      <c r="E26" s="594"/>
      <c r="F26" s="594"/>
      <c r="G26" s="594"/>
      <c r="H26" s="595"/>
      <c r="I26" s="595"/>
    </row>
    <row r="27" spans="1:9">
      <c r="A27" s="594"/>
      <c r="B27" s="594"/>
      <c r="C27" s="594"/>
      <c r="D27" s="594"/>
      <c r="E27" s="594"/>
      <c r="F27" s="594"/>
      <c r="G27" s="594"/>
      <c r="H27" s="595"/>
      <c r="I27" s="594"/>
    </row>
    <row r="28" spans="1:9">
      <c r="A28" s="594"/>
      <c r="B28" s="594"/>
      <c r="C28" s="594"/>
      <c r="D28" s="594"/>
      <c r="E28" s="594"/>
      <c r="F28" s="594"/>
      <c r="G28" s="594"/>
      <c r="H28" s="595"/>
      <c r="I28" s="594"/>
    </row>
    <row r="29" spans="1:9">
      <c r="A29" s="594"/>
      <c r="B29" s="594"/>
      <c r="C29" s="594"/>
      <c r="D29" s="594"/>
      <c r="E29" s="594"/>
      <c r="F29" s="594"/>
      <c r="G29" s="594"/>
      <c r="H29" s="595"/>
      <c r="I29" s="594"/>
    </row>
    <row r="30" spans="1:9">
      <c r="H30" s="593"/>
    </row>
    <row r="31" spans="1:9">
      <c r="H31" s="593"/>
    </row>
    <row r="32" spans="1:9">
      <c r="H32" s="593"/>
    </row>
    <row r="33" spans="8:8">
      <c r="H33" s="593"/>
    </row>
  </sheetData>
  <mergeCells count="1">
    <mergeCell ref="K1:R1"/>
  </mergeCells>
  <pageMargins left="0.75" right="0.75" top="1" bottom="1" header="0.5" footer="0.5"/>
  <pageSetup paperSize="9" scale="76"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273D93731C256439835E11FADBD336E" ma:contentTypeVersion="7" ma:contentTypeDescription="Create a new document." ma:contentTypeScope="" ma:versionID="26e93852c1eeca82df77572fd87f9b38">
  <xsd:schema xmlns:xsd="http://www.w3.org/2001/XMLSchema" xmlns:xs="http://www.w3.org/2001/XMLSchema" xmlns:p="http://schemas.microsoft.com/office/2006/metadata/properties" xmlns:ns2="1da562b7-1f10-43e3-8305-f01a56e7c6fe" xmlns:ns3="b5a98dde-d495-409d-b44d-3860a7aae06f" targetNamespace="http://schemas.microsoft.com/office/2006/metadata/properties" ma:root="true" ma:fieldsID="89d76c3a609976d83b9034b7b2dd35d5" ns2:_="" ns3:_="">
    <xsd:import namespace="1da562b7-1f10-43e3-8305-f01a56e7c6fe"/>
    <xsd:import namespace="b5a98dde-d495-409d-b44d-3860a7aae06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a562b7-1f10-43e3-8305-f01a56e7c6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5a98dde-d495-409d-b44d-3860a7aae06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4246B6-E502-4078-A8F2-D8248AF0D206}">
  <ds:schemaRefs>
    <ds:schemaRef ds:uri="http://purl.org/dc/elements/1.1/"/>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http://purl.org/dc/dcmitype/"/>
    <ds:schemaRef ds:uri="b5a98dde-d495-409d-b44d-3860a7aae06f"/>
    <ds:schemaRef ds:uri="1da562b7-1f10-43e3-8305-f01a56e7c6f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DE0FC467-B134-4235-B84F-6F1AC8FA89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a562b7-1f10-43e3-8305-f01a56e7c6fe"/>
    <ds:schemaRef ds:uri="b5a98dde-d495-409d-b44d-3860a7aae0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446F85-FBB5-498A-8244-DE5E1BFE2AE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11</vt:i4>
      </vt:variant>
      <vt:variant>
        <vt:lpstr>Именованные диапазоны</vt:lpstr>
      </vt:variant>
      <vt:variant>
        <vt:i4>11</vt:i4>
      </vt:variant>
    </vt:vector>
  </HeadingPairs>
  <TitlesOfParts>
    <vt:vector size="22" baseType="lpstr">
      <vt:lpstr>DDlist</vt:lpstr>
      <vt:lpstr>2b Site info</vt:lpstr>
      <vt:lpstr>2c Outsourced Sites</vt:lpstr>
      <vt:lpstr>4a1 Multisite-Group Cent Office</vt:lpstr>
      <vt:lpstr>4f Credit</vt:lpstr>
      <vt:lpstr>4g FSC %</vt:lpstr>
      <vt:lpstr>4k Reclaimed</vt:lpstr>
      <vt:lpstr>4l Outsourcing</vt:lpstr>
      <vt:lpstr>A2.1 Multisite Sampling</vt:lpstr>
      <vt:lpstr>отчет для общественности</vt:lpstr>
      <vt:lpstr>SR.F6 консультации</vt:lpstr>
      <vt:lpstr>'4a1 Multisite-Group Cent Office'!Заголовки_для_печати</vt:lpstr>
      <vt:lpstr>'4f Credit'!Заголовки_для_печати</vt:lpstr>
      <vt:lpstr>'4g FSC %'!Заголовки_для_печати</vt:lpstr>
      <vt:lpstr>'2c Outsourced Sites'!Область_печати</vt:lpstr>
      <vt:lpstr>'4a1 Multisite-Group Cent Office'!Область_печати</vt:lpstr>
      <vt:lpstr>'4f Credit'!Область_печати</vt:lpstr>
      <vt:lpstr>'4g FSC %'!Область_печати</vt:lpstr>
      <vt:lpstr>'4l Outsourcing'!Область_печати</vt:lpstr>
      <vt:lpstr>'A2.1 Multisite Sampling'!Область_печати</vt:lpstr>
      <vt:lpstr>'SR.F6 консультации'!Область_печати</vt:lpstr>
      <vt:lpstr>'отчет для общественности'!Область_печати</vt:lpstr>
    </vt:vector>
  </TitlesOfParts>
  <Company>SoilAssociation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Blackwell;Penny Bienz;Ursula Ridgeley</dc:creator>
  <cp:lastModifiedBy>Настя</cp:lastModifiedBy>
  <cp:lastPrinted>2017-04-04T15:56:08Z</cp:lastPrinted>
  <dcterms:created xsi:type="dcterms:W3CDTF">2009-02-06T04:31:52Z</dcterms:created>
  <dcterms:modified xsi:type="dcterms:W3CDTF">2024-08-08T15:55:44Z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0x0101002273D93731C256439835E11FADBD336E</vt:lpwstr>
  </property>
</Properties>
</file>