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updateLinks="never" codeName="ThisWorkbook" defaultThemeVersion="124226"/>
  <mc:AlternateContent xmlns:mc="http://schemas.openxmlformats.org/markup-compatibility/2006">
    <mc:Choice Requires="x15">
      <x15ac:absPath xmlns:x15ac="http://schemas.microsoft.com/office/spreadsheetml/2010/11/ac" url="C:\Users\Сашуля\OneDrive\Рабочий стол\Мамины фото\аккрелитация 7-021 ФСА-LAPTOP-7BMQ7SKB\"/>
    </mc:Choice>
  </mc:AlternateContent>
  <xr:revisionPtr revIDLastSave="0" documentId="13_ncr:1_{B6963988-9B84-4945-9752-FF7E4030FD77}" xr6:coauthVersionLast="47" xr6:coauthVersionMax="47" xr10:uidLastSave="{00000000-0000-0000-0000-000000000000}"/>
  <bookViews>
    <workbookView xWindow="-110" yWindow="-110" windowWidth="21820" windowHeight="13900" tabRatio="821" firstSheet="9" activeTab="9" xr2:uid="{00000000-000D-0000-FFFF-FFFF00000000}"/>
  </bookViews>
  <sheets>
    <sheet name="DDlist" sheetId="82" state="hidden" r:id="rId1"/>
    <sheet name="2b Site info" sheetId="79" state="hidden" r:id="rId2"/>
    <sheet name="2c Outsourced Sites" sheetId="25" state="hidden" r:id="rId3"/>
    <sheet name="4a1 Multisite-Group Cent Office" sheetId="78" state="hidden" r:id="rId4"/>
    <sheet name="4f Credit" sheetId="22" state="hidden" r:id="rId5"/>
    <sheet name="4g FSC %" sheetId="21" state="hidden" r:id="rId6"/>
    <sheet name="4k Reclaimed" sheetId="18" state="hidden" r:id="rId7"/>
    <sheet name="4l Outsourcing" sheetId="16" state="hidden" r:id="rId8"/>
    <sheet name="A2.1 Multisite Sampling" sheetId="89" state="hidden" r:id="rId9"/>
    <sheet name="отчет для общественности" sheetId="64" r:id="rId10"/>
  </sheets>
  <externalReferences>
    <externalReference r:id="rId11"/>
  </externalReferences>
  <definedNames>
    <definedName name="Process">"process, label, store"</definedName>
    <definedName name="_xlnm.Print_Titles" localSheetId="3">'4a1 Multisite-Group Cent Office'!$E:$E,'4a1 Multisite-Group Cent Office'!$3:$3</definedName>
    <definedName name="_xlnm.Print_Titles" localSheetId="4">'4f Credit'!$1:$1</definedName>
    <definedName name="_xlnm.Print_Titles" localSheetId="5">'4g FSC %'!$1:$1</definedName>
    <definedName name="_xlnm.Print_Area" localSheetId="2">'2c Outsourced Sites'!$A$1:$N$15</definedName>
    <definedName name="_xlnm.Print_Area" localSheetId="3">'4a1 Multisite-Group Cent Office'!$A$1:$O$75</definedName>
    <definedName name="_xlnm.Print_Area" localSheetId="4">'4f Credit'!$A$1:$O$22</definedName>
    <definedName name="_xlnm.Print_Area" localSheetId="5">'4g FSC %'!$A$1:$O$21</definedName>
    <definedName name="_xlnm.Print_Area" localSheetId="7">'4l Outsourcing'!$A$1:$O$18</definedName>
    <definedName name="_xlnm.Print_Area" localSheetId="8">'A2.1 Multisite Sampling'!$A$1:$O$53</definedName>
    <definedName name="_xlnm.Print_Area" localSheetId="9">'отчет для общественности'!$A$1:$H$22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64" l="1"/>
  <c r="E29" i="89" l="1"/>
  <c r="E33" i="89" s="1"/>
  <c r="G33" i="89" s="1"/>
  <c r="E35" i="89" s="1"/>
  <c r="G29" i="89"/>
  <c r="E32" i="89" s="1"/>
  <c r="G32" i="89" s="1"/>
  <c r="G35" i="89" s="1"/>
  <c r="I29" i="89"/>
  <c r="E31" i="89" s="1"/>
  <c r="G31" i="89" s="1"/>
  <c r="I35" i="89" s="1"/>
  <c r="C34" i="89"/>
  <c r="E38" i="89" s="1"/>
  <c r="O11" i="78"/>
  <c r="O12" i="78"/>
  <c r="O13" i="78"/>
  <c r="O14" i="78"/>
  <c r="O16" i="78"/>
  <c r="O17" i="78"/>
  <c r="O18" i="78"/>
  <c r="O19" i="78"/>
  <c r="O10" i="78"/>
  <c r="M11" i="78"/>
  <c r="M12" i="78"/>
  <c r="M13" i="78"/>
  <c r="M14" i="78"/>
  <c r="M16" i="78"/>
  <c r="M17" i="78"/>
  <c r="M18" i="78"/>
  <c r="M19" i="78"/>
  <c r="M10" i="78"/>
  <c r="K11" i="78"/>
  <c r="K12" i="78"/>
  <c r="K13" i="78"/>
  <c r="K14" i="78"/>
  <c r="K16" i="78"/>
  <c r="K17" i="78"/>
  <c r="K18" i="78"/>
  <c r="K19" i="78"/>
  <c r="K10" i="78"/>
  <c r="I16" i="78"/>
  <c r="I11" i="78"/>
  <c r="I12" i="78"/>
  <c r="I13" i="78"/>
  <c r="I14" i="78"/>
  <c r="I10" i="78"/>
  <c r="H10" i="78"/>
  <c r="I19" i="78"/>
  <c r="I18" i="78"/>
  <c r="I17" i="78"/>
  <c r="F10" i="78"/>
  <c r="G10" i="78"/>
  <c r="G19" i="78"/>
  <c r="G18" i="78"/>
  <c r="G17" i="78"/>
  <c r="G16" i="78"/>
  <c r="G12" i="78"/>
  <c r="G13" i="78"/>
  <c r="G14" i="78"/>
  <c r="F12" i="78"/>
  <c r="G11" i="78"/>
  <c r="N19" i="78"/>
  <c r="N17" i="78"/>
  <c r="N18" i="78"/>
  <c r="N16" i="78"/>
  <c r="L19" i="78"/>
  <c r="L17" i="78"/>
  <c r="L18" i="78"/>
  <c r="L16" i="78"/>
  <c r="J19" i="78"/>
  <c r="J17" i="78"/>
  <c r="J18" i="78"/>
  <c r="J16" i="78"/>
  <c r="H19" i="78"/>
  <c r="H17" i="78"/>
  <c r="H18" i="78"/>
  <c r="F19" i="78"/>
  <c r="H16" i="78"/>
  <c r="F18" i="78"/>
  <c r="F17" i="78"/>
  <c r="F16" i="78"/>
  <c r="N11" i="78"/>
  <c r="N12" i="78"/>
  <c r="N13" i="78"/>
  <c r="N14" i="78"/>
  <c r="N10" i="78"/>
  <c r="L12" i="78"/>
  <c r="L13" i="78"/>
  <c r="L14" i="78"/>
  <c r="L11" i="78"/>
  <c r="L10" i="78"/>
  <c r="J11" i="78"/>
  <c r="J12" i="78"/>
  <c r="J13" i="78"/>
  <c r="J14" i="78"/>
  <c r="J10" i="78"/>
  <c r="H14" i="78"/>
  <c r="H12" i="78"/>
  <c r="H13" i="78"/>
  <c r="H11" i="78"/>
  <c r="F14" i="78"/>
  <c r="F13" i="78"/>
  <c r="F11" i="78"/>
  <c r="R5" i="25"/>
  <c r="R6" i="25"/>
  <c r="K35" i="89" l="1"/>
</calcChain>
</file>

<file path=xl/sharedStrings.xml><?xml version="1.0" encoding="utf-8"?>
<sst xmlns="http://schemas.openxmlformats.org/spreadsheetml/2006/main" count="1386" uniqueCount="1008">
  <si>
    <t>FSC 1st Surveillance</t>
  </si>
  <si>
    <t xml:space="preserve">
Timber Floors Ltd, Bristol Branch. </t>
  </si>
  <si>
    <t>examples of types of evidence: use of Official Reclaimed Paper Classification and Assortment Systems, material samples, pictures, quality analysis report, invoices, delivery notes or shipping documents, etc.</t>
  </si>
  <si>
    <t>If material does not comply with purchase specifications and/or the quantities in the invoices are not correct: a record of the follow-up actions taken by the Company to correct situation is available?</t>
  </si>
  <si>
    <t>in case of option (b), this supply shall be included in Company's supplier audit programme</t>
  </si>
  <si>
    <t>Audits of a sample of suppliers are carried out at least annually to verify documentation?</t>
  </si>
  <si>
    <t>Give details of the audit frequency and adequacy. Must be on-site except in case of Traders (desk audit permitted). sample is alternating and representative in terms of:
a) Geographic distribution;
b) Activities and/or products;
c) Size and/or annual production.</t>
  </si>
  <si>
    <t>GUIDANCE FOR AUDITOR</t>
  </si>
  <si>
    <t>Requirement</t>
  </si>
  <si>
    <t>OUTPUTS</t>
  </si>
  <si>
    <t>Date of entry</t>
  </si>
  <si>
    <t>INPUTS</t>
  </si>
  <si>
    <t>Contact Details</t>
  </si>
  <si>
    <t>Number of Employees</t>
  </si>
  <si>
    <t>Owned by Timber Floors Ltd. London.</t>
  </si>
  <si>
    <t>Risk</t>
  </si>
  <si>
    <t>COC Manager John Smith: 0117 198272</t>
  </si>
  <si>
    <t>COC Manager Paul Lane: 0559 980989</t>
  </si>
  <si>
    <t>N</t>
  </si>
  <si>
    <t>MAIN ASSESSMENT    or Pre-Assessment</t>
  </si>
  <si>
    <t>As above</t>
  </si>
  <si>
    <t>APPLICATION APPENDIX - FOR OUTSOURCED FACILITIES</t>
  </si>
  <si>
    <t>Part B: Information about ALL outsourcing sites</t>
  </si>
  <si>
    <t>FSC 2nd Surveillance</t>
  </si>
  <si>
    <t>FSC 3rd Surveillance</t>
  </si>
  <si>
    <t>FSC 4th Surveillance</t>
  </si>
  <si>
    <t>FSC GUIDANCE FOR AUDITOR</t>
  </si>
  <si>
    <t xml:space="preserve">The Company has a contingency plan to cater for non-conforming material or supply documentation. </t>
  </si>
  <si>
    <t xml:space="preserve"> (e.g. request correction of purchasing documents, temporary or permanent invalidation of the supplier, classify the material as non-eligible input for FSC products).</t>
  </si>
  <si>
    <t>(e.g. purchaser/ collector from point of reclamation, trader)</t>
  </si>
  <si>
    <t xml:space="preserve">records of the name and address of the supplier;
</t>
  </si>
  <si>
    <t xml:space="preserve">records of supplier activity ; </t>
  </si>
  <si>
    <t>records of the reclaimed material categories to be supplied;</t>
  </si>
  <si>
    <t xml:space="preserve">Where the material received contains a mix of pre-consumer and post-consumer reclaimed material, the Company either:
a) Classifies the full amount of material as pre-consumer reclaimed, OR
b) Analyses and confirms the quantities of pre-consumer and post-consumer material in the mix received, declares in writing quantities
</t>
  </si>
  <si>
    <t>Upon receipt are all reclaimed materials verified through visual inspection and classified into pre-consumer and/or post-consumer reclaimed material?</t>
  </si>
  <si>
    <t>Maximum size before expansion audit is required:</t>
  </si>
  <si>
    <t>Legal status/ Ownership</t>
  </si>
  <si>
    <t>FSC-STD-40-007 v2-0 1.1</t>
  </si>
  <si>
    <t>N/A</t>
  </si>
  <si>
    <t>Control of Outsourcing</t>
  </si>
  <si>
    <t>A general description of how the chain of custody is controlled when outsourcing materials.</t>
  </si>
  <si>
    <t>Type of Processing &amp; Purpose</t>
  </si>
  <si>
    <t>1st Surveillance</t>
  </si>
  <si>
    <t>2nd Surveillance</t>
  </si>
  <si>
    <t>3rd Surveillance</t>
  </si>
  <si>
    <t>4th Surveillance</t>
  </si>
  <si>
    <t>ELIGIBLE OPERATIONS</t>
  </si>
  <si>
    <t>Annual Turnover (in US $)</t>
  </si>
  <si>
    <t>Yes</t>
  </si>
  <si>
    <t>No</t>
  </si>
  <si>
    <t>MA</t>
  </si>
  <si>
    <t>FSC-STD-40-007 v2-0 2.1a</t>
  </si>
  <si>
    <t>FSC-STD-40-007 v2-0 2.1b</t>
  </si>
  <si>
    <t>n/a</t>
  </si>
  <si>
    <t>Justification for Outsourcing</t>
  </si>
  <si>
    <t>Why is outsourcing necessary?</t>
  </si>
  <si>
    <t xml:space="preserve">FSC 4th Surveillance </t>
  </si>
  <si>
    <t>Name</t>
  </si>
  <si>
    <t>records of the level of control required (e.g. visual inspection upon receipt, supplier audits).</t>
  </si>
  <si>
    <t>FSC-STD-40-007 v2-0 3.1</t>
  </si>
  <si>
    <t>FSC-STD-40-007 v2-0 3.2</t>
  </si>
  <si>
    <t>FSC-STD-40-007 v2-0 3.4</t>
  </si>
  <si>
    <t>FSC-STD-40-007 v2-0 3.5</t>
  </si>
  <si>
    <t>FSC-STD-40-007 v2-0 3.3, 4</t>
  </si>
  <si>
    <t>FSC-STD-40-007 v2-0 4.4</t>
  </si>
  <si>
    <t>FSC-STD-40-007 v4-0 4.4</t>
  </si>
  <si>
    <t>FSC-STD-40-007 v2-0 4.1, 4.3</t>
  </si>
  <si>
    <t>FSC-STD-40-007 v2-0 4.1</t>
  </si>
  <si>
    <t>FSC-STD-40-007 v2-0 5.0</t>
  </si>
  <si>
    <t>FSC refs as follows: FSC-STD-40-007 v2-0</t>
  </si>
  <si>
    <t>This should be a conversion factor for each individual component.  NOTE: an average conversion factor can be applied to a product group where there is little or no variation in the conversion rate between the products or components in the product group.
Record conversion factors</t>
  </si>
  <si>
    <t xml:space="preserve">NOTE: A declaration from the supplier, even if part of the contractual agreement, is not considered sufficient proof of the origin and material category. However, it can be used as additional evidence to demonstrate the material compliance with FSC definitions. </t>
  </si>
  <si>
    <t>a) Supplier’s instructions or procedures in place to control and classify the reclaimed materials;</t>
  </si>
  <si>
    <t>b) When applicable, trainings or instructions provided to the supplier’s personnel in relation to classification and control of reclaimed materials;</t>
  </si>
  <si>
    <t>c) Registers that demonstrate the origin of the materials (e.g. pictures, address of the demolished house, invoices, etc).</t>
  </si>
  <si>
    <t>a record of the audit date</t>
  </si>
  <si>
    <t>the audit findings in relation to the requirements in Clause 4.4,</t>
  </si>
  <si>
    <t>examples of any evidence collected to verify the classification of the materials.</t>
  </si>
  <si>
    <t>names and qualifications of the auditors</t>
  </si>
  <si>
    <t>Contact Details &amp; Address</t>
  </si>
  <si>
    <t>Suppliers are audited according to FSC sampling requirements? Give details of # of sites &amp; sample size.</t>
  </si>
  <si>
    <t>Re-evaluation</t>
  </si>
  <si>
    <t>NOTE: For remote logistical sites (e.g. log yards) without site-specific management responsibilities, this requirement may not be applicable.</t>
  </si>
  <si>
    <t xml:space="preserve">NOTE: The annual limit of growth shall not exceed a 100% increase of the number of group members or participating sites compared to the number at the time of the main evaluation. If the certificate holder wishes to exceed this limit, a new evaluation of the central office and new sites shall be required. </t>
  </si>
  <si>
    <t>Product is palletized, or otherwise maintained as a secure unit that is not broken apart during outsourcing</t>
  </si>
  <si>
    <t>Total number High risk sites:</t>
  </si>
  <si>
    <r>
      <t xml:space="preserve">Part C Level 2 
</t>
    </r>
    <r>
      <rPr>
        <b/>
        <sz val="10"/>
        <color indexed="10"/>
        <rFont val="Arial"/>
        <family val="2"/>
      </rPr>
      <t xml:space="preserve">If YES, then automatic High Risk. </t>
    </r>
    <r>
      <rPr>
        <b/>
        <i/>
        <sz val="10"/>
        <color indexed="10"/>
        <rFont val="Arial"/>
        <family val="2"/>
      </rPr>
      <t>Stop here.</t>
    </r>
  </si>
  <si>
    <t>Number to be sampled:</t>
  </si>
  <si>
    <t>MA:</t>
  </si>
  <si>
    <t>Surv:</t>
  </si>
  <si>
    <t>Outsourcer does most of the manufacturing process</t>
  </si>
  <si>
    <t>Y</t>
  </si>
  <si>
    <t>Is Outsourcer located in a different country to Certificate Holder/Applicant (with CPI &lt;50?)</t>
  </si>
  <si>
    <t>Outsourcer provides services that do not involve manufacture or transformation (e.g. warehousing, storage, distribution, logistics)</t>
  </si>
  <si>
    <t>Outsourcer mixes different input materials (e.g. FSC 100% and Controlled Wood)</t>
  </si>
  <si>
    <r>
      <t>FSC</t>
    </r>
    <r>
      <rPr>
        <b/>
        <vertAlign val="superscript"/>
        <sz val="11"/>
        <rFont val="Arial"/>
        <family val="2"/>
      </rPr>
      <t>®</t>
    </r>
    <r>
      <rPr>
        <b/>
        <sz val="11"/>
        <rFont val="Arial"/>
        <family val="2"/>
      </rPr>
      <t xml:space="preserve"> 1st Surveillance</t>
    </r>
  </si>
  <si>
    <r>
      <t>FSC</t>
    </r>
    <r>
      <rPr>
        <b/>
        <vertAlign val="superscript"/>
        <sz val="11"/>
        <rFont val="Arial"/>
        <family val="2"/>
      </rPr>
      <t>®</t>
    </r>
    <r>
      <rPr>
        <b/>
        <sz val="11"/>
        <rFont val="Arial"/>
        <family val="2"/>
      </rPr>
      <t xml:space="preserve"> MAIN ASSESSMENT   or Pre-Assessment</t>
    </r>
  </si>
  <si>
    <t>Does the Site Issue Sales Invoices?</t>
  </si>
  <si>
    <t>Product is permanently labelled/marked</t>
  </si>
  <si>
    <t>Is there a procedure for record keeping? The records shall be archived for at least five (5) years and shall be made available to the certification body on request.</t>
  </si>
  <si>
    <t>QUALIFICATION OF CERTIFICATION MANAGER AND CENTRAL OFFICE'S AUDITORS</t>
  </si>
  <si>
    <t>THE CENTRAL OFFICE AUDIT PROGRAM</t>
  </si>
  <si>
    <t>Does the Central Office ensure that the Central Office’s auditors are trained to audit Participating Sites against the latest version of all FSC Policies and Standards applicable to the scope of the certificate and any applicable Central Office procedures?</t>
  </si>
  <si>
    <t>Has the Central Office assigned a Certificate Manager with professional experience, knowledge and competence to manage the certificate and implement the requirements of the applicable FSC standards?</t>
  </si>
  <si>
    <t>Does the Central Office have the formal authority to issue Corrective Action Requests (CARs) to the Participating Sites and to enforce implementation, according to the requirements specified in Annex B?</t>
  </si>
  <si>
    <t>Does the Central Office conduct an annual review of its audit program and procedures? The results of all audits shall be included in the review in order to address any necessary changes or identified issues.</t>
  </si>
  <si>
    <t>PROVISION OF INFORMATION AND DOCUMENTS TO PARTICIPATING SITES</t>
  </si>
  <si>
    <t>NUMBER AND INCREASE OF PARTICIPATING SITES IN THE CERTIFICATE SCOPE</t>
  </si>
  <si>
    <t>Are Group COC certificates limited to a maximum number of 500 Participating Sites?</t>
  </si>
  <si>
    <t>NOTE: At each evaluation, the certification body will evaluate the ability of the Central Office to manage the number of Participating Sites in the certificate and approve an annual growth rate up to a limit of 100% based on the number of Participating Sites at the time of the evaluation. Where a certificate has 20 (twenty) or fewer Participating Sites at the time of the main evaluation, the certification body may approve a growth rate higher than 100%, based on the demonstrated capacity of the Central Office to manage a higher number of Participating Sites.</t>
  </si>
  <si>
    <t>NOTE: In the audit for inclusion of new Participating Sites, the certification body will establish a new growth limit for the period between the date of the expansion of scope audit and the next certification body’s surveillance audit.</t>
  </si>
  <si>
    <t>NOTE: Certification bodies are not required to revise and approve the Central Office’s audit reports.</t>
  </si>
  <si>
    <t>In the case of the number of Participating Sites exceeding the approved growth limit, new sites can only be added to the certificate after the certification body has done an audit of the Central Office and a sample of the new sites. Is this applicable and if yes, has an audit been carried out?</t>
  </si>
  <si>
    <t>New Participating Sites added within the growth limit shall be considered certified after its publication in the FSC database of registered certificates. The Central Office shall submit the audit report for each applicant site to the certification body together with the request to include the new Participating Site(s) to the FSC database. Is this applicable and if yes, has an audit been carried out?</t>
  </si>
  <si>
    <t>If a Participating Site in a “Group COC certificate” ceases to conform to the eligibility criteria due to an increase in employees or turnover (see Clause 3.1), its participation in the Group shall become 'transitional'. Participating Sites shall re-consider their eligibility for Group certification twelve (12) months after the beginning of the transitional status. If they still do not conform to the eligibility criteria at that time, they shall be removed from the Group within a period of three (3) months. Is this applicable and has actions been taken under this?</t>
  </si>
  <si>
    <t>When a Participating Site leaves the certificate, the Central Office shall inform the certification body in writing within three (3) working days. Is this applicable and if yes, has an audit been carried out?</t>
  </si>
  <si>
    <t>REQUIREMENTS FOR THE PARTICIPATING SITES</t>
  </si>
  <si>
    <t>c) Conforming to all applicable participation requirements as specified by the Central Office;</t>
  </si>
  <si>
    <t>d) Responding effectively to all requests from the Central Office and/or the certification body;</t>
  </si>
  <si>
    <t>e) Informing the Central Office of all changes in ownership, staff, procedures, or processes that may affect conformance to certification or participation requirements;</t>
  </si>
  <si>
    <t xml:space="preserve">
f) Providing full cooperation and assistance with respect to the satisfactory completion of audits performed by the Central Office, the certification body, or ASI;</t>
  </si>
  <si>
    <t>g) Ensuring that all CARs issued by the Central Office or the certification body are addressed within their established timelines.</t>
  </si>
  <si>
    <t>Have all the participating sites been included in the central office Audit Program?</t>
  </si>
  <si>
    <t>To date, has the Central Office  not waived more than two consecutive annual audits for each Participating Site?</t>
  </si>
  <si>
    <t>RISK FACTORS</t>
  </si>
  <si>
    <t>Score</t>
  </si>
  <si>
    <t>Ownership</t>
  </si>
  <si>
    <t>All Participating Sites have common ownership</t>
  </si>
  <si>
    <t>Participating Sites do not have common ownership</t>
  </si>
  <si>
    <t>0 – 20 Participating Sites</t>
  </si>
  <si>
    <t>21 – 100 Participating Sites</t>
  </si>
  <si>
    <t>101 - 250 Participating Sites</t>
  </si>
  <si>
    <t>251 - 400 Participating Sites</t>
  </si>
  <si>
    <t>&gt; 400 Participating Sites</t>
  </si>
  <si>
    <t>Central Office’s Performance</t>
  </si>
  <si>
    <t>No CAR issued to the Central Office in the previous evaluation</t>
  </si>
  <si>
    <t>Not applicable (there was no previous evaluation)</t>
  </si>
  <si>
    <t>Only minor Corrective Action Requests in the previous evaluation</t>
  </si>
  <si>
    <t>1-2 Major Corrective Action Requests in the previous evaluation</t>
  </si>
  <si>
    <t>3 or more Major Corrective Action Requests in the previous evaluation</t>
  </si>
  <si>
    <t>Audit Type</t>
  </si>
  <si>
    <t>Annual surveillance evaluation</t>
  </si>
  <si>
    <t>Main evaluation</t>
  </si>
  <si>
    <t>TOTAL (R=sum of the scores given)</t>
  </si>
  <si>
    <t>a) Results of internal audits or previous certification audits,</t>
  </si>
  <si>
    <t>b) Records of complaints and other relevant aspects of corrective and preventive action,</t>
  </si>
  <si>
    <t>c) Significant variations in the size of the sites and in production processes of the sites,</t>
  </si>
  <si>
    <t>d) Variations in the applied chain of custody methods,</t>
  </si>
  <si>
    <t>e) Modifications since the last certification audit,</t>
  </si>
  <si>
    <t>f) Geographical dispersion.</t>
  </si>
  <si>
    <t>The certification body shall avoid visiting the same Participating Sites in consecutive audits, unless there are clear and justified reasons for it. (e.g. this is deemed necessary for the evaluation of Corrective Action Requests or complaints received about The Organization).</t>
  </si>
  <si>
    <t>The Central Office shall be audited by the certification body in each evaluation in addition to the selected Participating Sites.</t>
  </si>
  <si>
    <t>Exit Date</t>
  </si>
  <si>
    <t>If the organisation holds a certificate for less than 100% of their associated sites, or holds more than one certificate do they have clear procedures to ensure that only the participating sites claim their products as FSC certified and use the FSC trademarks?</t>
  </si>
  <si>
    <t>Requirements for the Central Office
Quality Management</t>
  </si>
  <si>
    <t>Has the Central Office ensured that a training program for Participating Sites has been established, implemented, and maintained that enables them to meet the requirements of the relevant Chain of Custody certification standards?</t>
  </si>
  <si>
    <t>For certificates with more than 20 Participating Sites and where the Participating Sites are not linked through common ownership, are the Central Office’s auditors in possession of a formal ISO 9001, ISO 14001 or OHSAS 18001 lead auditor certificate achieved through a recognized accredited training course?</t>
  </si>
  <si>
    <t xml:space="preserve">Does the Central Office conduct at least one audit annually of each Participating Site to evaluate the continued conformity to all applicable requirements of the Chain of Custody certification standard(s) and any additional requirements established by the Central Office? </t>
  </si>
  <si>
    <t>* A company that purchases 'FSC Controlled Wood' which is supplied by an FSC certificate holder (with a valid CW code) and does not wish to verify any uncertified Controlled Wood does not need a CW verification programme and does not need to be assessed against 4i. Complete Annex B2 then go to 3 Findings.</t>
  </si>
  <si>
    <t>Retailer</t>
  </si>
  <si>
    <t xml:space="preserve">Example: Timber Floors Ltd. has 12 sites all of which are part of one legal entity. The central office is in London and it controls the activities at each of the sites. The auditing strategy to be used is 'Multi-site'.  See Sheet A2 Multisite Sampling for further information. </t>
  </si>
  <si>
    <t>b) Where applicable (as required in Clause 4.3), the signed 'consent form' or contract of each Participating Site,</t>
  </si>
  <si>
    <t>c) Records demonstrating the scope of COC certification for each Participating Site,</t>
  </si>
  <si>
    <t>d) Records of all Central Office’s audits, nonconformities identified in such audits, actions taken to correct them, and the Central Office’s annual review of its audit program and procedures (according to Clause 5.3.8),</t>
  </si>
  <si>
    <t>e) Training provided by, or on behalf of, the Central Office, and of participation therein,</t>
  </si>
  <si>
    <t>f) A list of the Central Office’s auditors and their qualifications.</t>
  </si>
  <si>
    <t>FSC-STD-40-003 V2.1 5.1.4 a)</t>
  </si>
  <si>
    <t>FSC-STD-40-003 V2.1 5.1.3</t>
  </si>
  <si>
    <t>FSC-STD-40-003 V2.1 5.1.4 b)</t>
  </si>
  <si>
    <t>FSC-STD-40-003 V2.1 5.1.4 c)</t>
  </si>
  <si>
    <t>FSC-STD-40-003 V2.1 5.1.4 d)</t>
  </si>
  <si>
    <t>FSC-STD-40-003 V2.1 5.1.4 e)</t>
  </si>
  <si>
    <t>FSC-STD-40-003 V2.1 5.1.4 f)</t>
  </si>
  <si>
    <t>Does the Site take Physical Possession of Products in their own or rented facilities?</t>
  </si>
  <si>
    <t>Group member or Site sub-code</t>
  </si>
  <si>
    <t xml:space="preserve">Has the Central Office kept and maintained up-to-date records of all Participating Sites under the scope of the certificate, including:
a) A list of all Participating Sites,     </t>
  </si>
  <si>
    <t>Is the Central Office only performing desk audits (remote audits) for Participating Sites that are:
a) Trading in finished and labelled products (e.g. retailers);
b) Trading products without taking physical possession of products (e.g. traders);
c) Exclusively handling certified products made of a single input material (e.g. the whole site production is FSC 100%)?</t>
  </si>
  <si>
    <t>b) The auditor shall be fluent in the language used at the Participating Site or be accompanied by a translator;</t>
  </si>
  <si>
    <t xml:space="preserve">
c) The auditor shall be objective and impartial. Auditors shall not audit activities for which they are responsible to oversee or participate in or for which they have any other conflict of interest.
NOTE: Training activities provided by the Central Office do not constitute conflict of interest.</t>
  </si>
  <si>
    <t>FSC-STD-40-003 V2.1 5.2.2</t>
  </si>
  <si>
    <t>b) Copies of the documented procedure(s) of the Central Office;</t>
  </si>
  <si>
    <t>c) Explanation of the certification body’s and ASI’s rights to access the Participating Site for the purposes of external evaluation and control (including unannounced audits);</t>
  </si>
  <si>
    <t>FSC-STD-40-003 V2.1 4.3</t>
  </si>
  <si>
    <t>FSC-STD-40-003 V2.1 4.3a</t>
  </si>
  <si>
    <t>FSC-STD-40-003 V2.1 4.3b</t>
  </si>
  <si>
    <t>FSC-STD-40-003 V2.1 4.3c</t>
  </si>
  <si>
    <t>FSC-STD-40-003 V2.1 4.3d</t>
  </si>
  <si>
    <t>FSC-STD-40-003 V2.1 4.4</t>
  </si>
  <si>
    <t>FSC-STD-40-003 V2.1 4.5, 4.6</t>
  </si>
  <si>
    <t>FSC-STD-40-003 V2.1 5.1.1</t>
  </si>
  <si>
    <t>FSC-STD-40-003 V2.1 5.1.2</t>
  </si>
  <si>
    <t>FSC-STD-40-003 V2.1 5.1.5</t>
  </si>
  <si>
    <t>FSC-STD-40-003 V2.1 5.2.1</t>
  </si>
  <si>
    <t>FSC-STD-40-003 V2.1 5.2.3</t>
  </si>
  <si>
    <t>FSC-STD-40-003 V2.1 5.2.4</t>
  </si>
  <si>
    <t>FSC-STD-40-003 V2.1 5.3.1</t>
  </si>
  <si>
    <t>FSC-STD-40-003 V2.1 5.3.3</t>
  </si>
  <si>
    <t>FSC-STD-40-003 V2.1 5.3.5</t>
  </si>
  <si>
    <t>FSC-STD-40-003 V2.1 5.3.6</t>
  </si>
  <si>
    <t>FSC-STD-40-003 V2.1 5.3.7</t>
  </si>
  <si>
    <t>FSC-STD-40-003 V2.1 5.3.8</t>
  </si>
  <si>
    <t>FSC-STD-40-003 V2.1 5.4.1</t>
  </si>
  <si>
    <t>FSC-STD-40-003 V2.1 5.5.1</t>
  </si>
  <si>
    <t>FSC-STD-40-003 V2.1 5.5.2</t>
  </si>
  <si>
    <t>FSC-STD-40-003 V2.1 5.5.3</t>
  </si>
  <si>
    <t>FSC-STD-40-003 V2.1 5.5.4</t>
  </si>
  <si>
    <t>FSC-STD-40-003 V2.1 5.5.5</t>
  </si>
  <si>
    <t>FSC-STD-40-003 V2.1 5.5.6</t>
  </si>
  <si>
    <t>FSC-STD-40-003 V2.1 5.5.7</t>
  </si>
  <si>
    <t>FSC-STD-40-003 V2.1 6.1 a)</t>
  </si>
  <si>
    <t>FSC-STD-40-003 V2.1 6.1 b)</t>
  </si>
  <si>
    <t>FSC-STD-40-003 V2.1 6.1 c)</t>
  </si>
  <si>
    <t>FSC-STD-40-003 V2.1 6.1 d)</t>
  </si>
  <si>
    <t>FSC-STD-40-003 V2.1 6.1 e)</t>
  </si>
  <si>
    <t>FSC-STD-40-003 V2.1 6.1 f)</t>
  </si>
  <si>
    <t>FSC-STD-40-003 V2.1 6.1 g)</t>
  </si>
  <si>
    <t xml:space="preserve">FSC®  MAIN ASSESSMENT </t>
  </si>
  <si>
    <t>Site Visits to High Risk Outsourcers Only</t>
  </si>
  <si>
    <t>Date of site audit</t>
  </si>
  <si>
    <t>To be completed by SA Certification Limited:</t>
  </si>
  <si>
    <t>SA REF</t>
  </si>
  <si>
    <t>The supplier audit may be carried out by the Company, SA Certification or an external party</t>
  </si>
  <si>
    <t xml:space="preserve">NB. Exceptional cases due to the nature of the business may be approved by SA Certification. 
Auditor/company shall present evidence to SA Certification. </t>
  </si>
  <si>
    <t>Information about all sites included in the scope of the certificate (including head/central office).  ALL Columns below to be completed by Auditor.</t>
  </si>
  <si>
    <t>FSC refs as follows: FSC-STD-40-004 V3-0, FSC-STD-40-201 FSC-STD-40-005</t>
  </si>
  <si>
    <t>Has the Company specified a claim period or job order for each product group - so that a single FSC percentage claim can be made?</t>
  </si>
  <si>
    <t>FSC-STD-40-004 V3-0, 9.1</t>
  </si>
  <si>
    <t>For FSC Mix and FSC Recycled inputs, has the Company used the percentage claim or credit claim stated on the supplier invoice to determine the quantity of claim-contributing inputs?</t>
  </si>
  <si>
    <t>FSC-STD-40-004 V3-0, 9.2</t>
  </si>
  <si>
    <r>
      <rPr>
        <b/>
        <sz val="8"/>
        <rFont val="Arial"/>
        <family val="2"/>
      </rPr>
      <t>NOTE:</t>
    </r>
    <r>
      <rPr>
        <sz val="8"/>
        <rFont val="Arial"/>
        <family val="2"/>
      </rPr>
      <t xml:space="preserve"> Material with a credit claim shall be used by its full quantity as claim-contributing input.</t>
    </r>
  </si>
  <si>
    <r>
      <rPr>
        <b/>
        <sz val="8"/>
        <rFont val="Arial"/>
        <family val="2"/>
      </rPr>
      <t>FSC% = QC/QT x 100</t>
    </r>
    <r>
      <rPr>
        <sz val="8"/>
        <rFont val="Arial"/>
        <family val="2"/>
      </rPr>
      <t xml:space="preserve">
FSC% = FSC percentage
QC = Quantity of claim-contributing inputs
QT = Total quantity of forest-based inputs</t>
    </r>
  </si>
  <si>
    <t>FSC-STD-40-004 V3-0, 9.3</t>
  </si>
  <si>
    <r>
      <t>MULTIPLE PHYSICAL SITES:</t>
    </r>
    <r>
      <rPr>
        <b/>
        <i/>
        <sz val="10"/>
        <rFont val="Arial"/>
        <family val="2"/>
      </rPr>
      <t xml:space="preserve"> the following criteria shall apply where the percentage system is applied at the level of multiple physical sites:</t>
    </r>
  </si>
  <si>
    <t>FSC-STD-40-004 V3-0, 9.4 a.</t>
  </si>
  <si>
    <t>FSC-STD-40-004 V3-0, 9.4 b.</t>
  </si>
  <si>
    <t>FSC-STD-40-004 V3-0, 9.4 c.</t>
  </si>
  <si>
    <t>FSC-STD-40-004 V3-0, 9.4 d.</t>
  </si>
  <si>
    <t>FSC-STD-40-004 V3-0, 9.4 e.</t>
  </si>
  <si>
    <t>FSC will monitor the environmental, social and economic benefits and costs of the application of the percentage system at a multiple site level and re-evaluate after two years.  Organisations applying the percentage system at a multiple site level are required to participate in this monitoring process by providing the information as requested by FSC.</t>
  </si>
  <si>
    <t>FSC-STD-40-004 V3-0, 9.5.</t>
  </si>
  <si>
    <t>a) single percentage:- the input to the same claim period or job order.
b) rolling average percentage:- the input to a specified number of previous claim periods.</t>
  </si>
  <si>
    <t>FSC-STD-40-004 V3-0, 9.6.</t>
  </si>
  <si>
    <t>For each Product Group, please confirm that the Company is using the 'single percentage' or 'rolling average percentage' calculation.</t>
  </si>
  <si>
    <t>FSC-STD-40-004 V3-0, 9.7.</t>
  </si>
  <si>
    <r>
      <rPr>
        <u/>
        <sz val="10"/>
        <rFont val="Arial"/>
        <family val="2"/>
      </rPr>
      <t>For the single percentage method</t>
    </r>
    <r>
      <rPr>
        <sz val="10"/>
        <rFont val="Arial"/>
        <family val="2"/>
      </rPr>
      <t>, please confirm that the Company is applying the FSC% to the FSC claim of the output products either during the same claim period/job order or in the following claim period.</t>
    </r>
  </si>
  <si>
    <t>FSC-STD-40-004 V3-0, 9.8.</t>
  </si>
  <si>
    <r>
      <rPr>
        <u/>
        <sz val="10"/>
        <rFont val="Arial"/>
        <family val="2"/>
      </rPr>
      <t>For the rolling average percentage method</t>
    </r>
    <r>
      <rPr>
        <sz val="10"/>
        <rFont val="Arial"/>
        <family val="2"/>
      </rPr>
      <t xml:space="preserve">, please confirm that the Company is applying the FSC% from the specified number of previous claim periods to the FSC claim of the output products produced in the following claim period.  </t>
    </r>
  </si>
  <si>
    <t>a. the percentage calculation shall only be applied to products within the same product group;</t>
  </si>
  <si>
    <t>b. all sites shall be within the scope of a single or multi-site certificate with a common ownership structure;</t>
  </si>
  <si>
    <t>c. all sites shall be located within the same country or the Eurozone;</t>
  </si>
  <si>
    <t>d. all sites shall use the same integrated management software;</t>
  </si>
  <si>
    <t>e. each site participating in a cross-site percentage calculation shall have an FSC percentage (FSC%) of at least 50%.</t>
  </si>
  <si>
    <t>FSC-STD-40-004 V3-0, 9.9.</t>
  </si>
  <si>
    <t>Is the Company able to demonstrate in their annual volume summary reports that the amount of products sold with FSC claims are compatible with the amount of claim-contributing inputs received, and their conversion factors, within the reporting period?</t>
  </si>
  <si>
    <t>FSC-STD-40-004 V3-0, 9.10.</t>
  </si>
  <si>
    <t>Please confirm (with examples) that the Company sells the total output of a claim period or job order with an FSC Mix or FSC Recycled percentage claim that is identical to or lower than the calculated FSC%.</t>
  </si>
  <si>
    <t xml:space="preserve">FSC-STD-40-004 V3-0. Box 7. </t>
  </si>
  <si>
    <t xml:space="preserve">FSC-STD-40-004 V3-0. Box 6. </t>
  </si>
  <si>
    <t>Establishment of Credit Accounts</t>
  </si>
  <si>
    <t>FSC-STD-40-004 V3-0. 10.1.</t>
  </si>
  <si>
    <r>
      <t xml:space="preserve">Has the Company set  up and maintained a credit account </t>
    </r>
    <r>
      <rPr>
        <u/>
        <sz val="10"/>
        <rFont val="Arial"/>
        <family val="2"/>
      </rPr>
      <t>for each Product Group?</t>
    </r>
  </si>
  <si>
    <t>FSC-STD-40-004 V3-0. 10.2.</t>
  </si>
  <si>
    <r>
      <t>MULTIPLE PHYSICAL SITES:</t>
    </r>
    <r>
      <rPr>
        <b/>
        <i/>
        <sz val="10"/>
        <rFont val="Arial"/>
        <family val="2"/>
      </rPr>
      <t xml:space="preserve"> the following criteria shall apply where a centralised credit system is applied at the level of multiple physical sites:</t>
    </r>
  </si>
  <si>
    <t>a. credits shall be shared within the same product group;</t>
  </si>
  <si>
    <t>FSC-STD-40-004 V3-0, 10.3 b.</t>
  </si>
  <si>
    <t>FSC-STD-40-004 V3-0, 10.3 a.</t>
  </si>
  <si>
    <t>FSC-STD-40-004 V3-0, 10.3 c.</t>
  </si>
  <si>
    <t>e. each site participating in a cross-site credit account shall contribute at least 10% of the input credits used by its own site in a 12-month period.</t>
  </si>
  <si>
    <t>FSC-STD-40-004 V3-0, 10.3 d.</t>
  </si>
  <si>
    <t>FSC-STD-40-004 V3-0, 10.3 e.</t>
  </si>
  <si>
    <t>PERCENTAGE ACCOUNT ADMINISTRATION</t>
  </si>
  <si>
    <t>CREDIT ACCOUNT ADMINISTRATION</t>
  </si>
  <si>
    <t>FSC-STD-40-004 V3-0, 10.4</t>
  </si>
  <si>
    <r>
      <t xml:space="preserve">When the credit system is applied to </t>
    </r>
    <r>
      <rPr>
        <u/>
        <sz val="10"/>
        <rFont val="Arial"/>
        <family val="2"/>
      </rPr>
      <t>assembled wood products</t>
    </r>
    <r>
      <rPr>
        <sz val="10"/>
        <rFont val="Arial"/>
        <family val="2"/>
      </rPr>
      <t>, and where inputs of different quality are combined,</t>
    </r>
    <r>
      <rPr>
        <b/>
        <sz val="10"/>
        <rFont val="Arial"/>
        <family val="2"/>
      </rPr>
      <t xml:space="preserve"> PLEASE CONFIRM</t>
    </r>
    <r>
      <rPr>
        <sz val="10"/>
        <rFont val="Arial"/>
        <family val="2"/>
      </rPr>
      <t xml:space="preserve"> (with examples) that high-quality components that are sourced as controlled material or FSC Controlled Wood shall not represent more than 30% of the product group's composition (by volume or weight).</t>
    </r>
  </si>
  <si>
    <t>FSC-STD-40-004 V3-0, 10.6</t>
  </si>
  <si>
    <t>FSC-STD-40-004 V3-0, 10.7</t>
  </si>
  <si>
    <t>Please confirm that the output credit quantities are achieved by multiplying the input quantities by the applicable conversion factor(s) specified for each component of the product group.</t>
  </si>
  <si>
    <t>FSC-STD-40-004 V3-0, 10.8</t>
  </si>
  <si>
    <t>FSC-STD-40-004 V3-0, 10.9</t>
  </si>
  <si>
    <t>FSC-STD-40-004 V3-0, 10.10</t>
  </si>
  <si>
    <t>Where the Company sells the portion of the output quantity that has not been sold as FSC Mix Credit as FSC Controlled Wood, please confirm that there is a corresponding FSC Controlled Wood credit account.</t>
  </si>
  <si>
    <r>
      <rPr>
        <b/>
        <sz val="8"/>
        <rFont val="Arial"/>
        <family val="2"/>
      </rPr>
      <t xml:space="preserve">NOTE: </t>
    </r>
    <r>
      <rPr>
        <sz val="8"/>
        <rFont val="Arial"/>
        <family val="2"/>
      </rPr>
      <t>FSC Controlled Wood credit accounts are not needed when the FSC Mix Credit account covers the whole organisation's production.</t>
    </r>
  </si>
  <si>
    <t>FSC-STD-40-004 V3-0. 12.6</t>
  </si>
  <si>
    <r>
      <t xml:space="preserve">If NO the operation </t>
    </r>
    <r>
      <rPr>
        <b/>
        <sz val="8"/>
        <rFont val="Arial"/>
        <family val="2"/>
      </rPr>
      <t xml:space="preserve">can not </t>
    </r>
    <r>
      <rPr>
        <sz val="8"/>
        <rFont val="Arial"/>
        <family val="2"/>
      </rPr>
      <t xml:space="preserve">qualify for outsourcing.
</t>
    </r>
    <r>
      <rPr>
        <b/>
        <sz val="8"/>
        <rFont val="Arial"/>
        <family val="2"/>
      </rPr>
      <t>NOTE:</t>
    </r>
    <r>
      <rPr>
        <sz val="8"/>
        <rFont val="Arial"/>
        <family val="2"/>
      </rPr>
      <t xml:space="preserve"> The Company are not required to re-take physical possession of the products following outsourcing (e.g. products may be shipped directly from the contractor to the Company's customer).</t>
    </r>
  </si>
  <si>
    <t>FSC refs as follows: FSC-STD-40-004 V3-0</t>
  </si>
  <si>
    <t>FSC-STD-40-004 V3-0, 12.1</t>
  </si>
  <si>
    <t>FSC-STD-40-004 V3-0, 12.3</t>
  </si>
  <si>
    <t>OUTSOURCE AGREEMENT</t>
  </si>
  <si>
    <t>Please confirm that an Outsource Agreement is in place for those activities included in the scope of the Company's CoC certificate, e.g. purchase, processing, storage, labelling and invoicing of products.</t>
  </si>
  <si>
    <t>FSC-STD-40-004 V3-0, 12.2</t>
  </si>
  <si>
    <t>Please confirm that prior to outsourcing activities to a new contractor, the Company has informed the SA about the outsourced activity, name and contact details of the contractor.</t>
  </si>
  <si>
    <t>FSC-STD-40-004 V3-0, 12.4.</t>
  </si>
  <si>
    <t>Does this agreement specify at minimum that the contractor shall:</t>
  </si>
  <si>
    <t>a. conform to all applicable certification requirements and the Company's procedures related to the outsourced activity;</t>
  </si>
  <si>
    <t>FSC-STD-40-004 V3-0, 12.4.a.</t>
  </si>
  <si>
    <t>FSC-STD-40-004 V3-0, 12.4.b.</t>
  </si>
  <si>
    <t>b. not make unauthorized use of the FSC trademarks (e.g. on the contractor's products or website);</t>
  </si>
  <si>
    <t>FSC-STD-40-004 V3-0, 12.4.c.</t>
  </si>
  <si>
    <t>c. not further outsource any processing;</t>
  </si>
  <si>
    <t>FSC-STD-40-004 V3-0, 12.4.d.</t>
  </si>
  <si>
    <t>FSC-STD-40-004 V3-0, 12.4.e.</t>
  </si>
  <si>
    <r>
      <t xml:space="preserve">For the rolling average percentage calculation, please confirm that the time period over which the input percentage is calculated DOES NOT exceed 12 months.
</t>
    </r>
    <r>
      <rPr>
        <b/>
        <i/>
        <sz val="10"/>
        <rFont val="Arial"/>
        <family val="2"/>
      </rPr>
      <t>See Guidance for exceptions.</t>
    </r>
  </si>
  <si>
    <r>
      <t xml:space="preserve">e. notify the Company within 10 business days if the contractor is included in the list of organisations that are disassociated from FSC.
</t>
    </r>
    <r>
      <rPr>
        <b/>
        <i/>
        <sz val="10"/>
        <rFont val="Arial"/>
        <family val="2"/>
      </rPr>
      <t>See Guidance.</t>
    </r>
  </si>
  <si>
    <t>DOCUMENTED PROCEDURES:- the Company shall provide documented procedures to its contractor(s) that ensure that:</t>
  </si>
  <si>
    <t>a. the material under the contractor's responsibility shall not be mixed or contaminated with any other material during the outsourced activity;</t>
  </si>
  <si>
    <t>b. the contractor shall keep records of inputs, outputs and delivery documentation associated with all material covered by the outsourcing agreement;</t>
  </si>
  <si>
    <t>FSC-STD-40-004 V3-0, 12.5.a.</t>
  </si>
  <si>
    <t>FSC-STD-40-004 V3-0, 12.5.b.</t>
  </si>
  <si>
    <t>FSC-STD-40-004 V3-0, 12.5.c.</t>
  </si>
  <si>
    <r>
      <rPr>
        <b/>
        <sz val="8"/>
        <rFont val="Arial"/>
        <family val="2"/>
      </rPr>
      <t>Clause 5.1</t>
    </r>
    <r>
      <rPr>
        <sz val="8"/>
        <rFont val="Arial"/>
        <family val="2"/>
      </rPr>
      <t xml:space="preserve">
a.  Name and contact detail of the Company
b. Customer ID
c. document date
d. product name or description
e. quantity of products sold
f. the Company's CoC code
g. FSC claim for each product item/total products</t>
    </r>
  </si>
  <si>
    <t>FSC-STD-20-011 V4-0 Part  III Table B. 5 d). ii.</t>
  </si>
  <si>
    <t>Please describe the management structure and relationship between sites.</t>
  </si>
  <si>
    <t xml:space="preserve">Eligibility: Outsourced sites (or subcontractors) can be included in the scope of the certificate if the certificate holder maintains legal ownership of the certified materials during outsourced processing and meet all criteria under 4m Outsourcing. Certified materials shall be physically separated from other material at the outsourced site. </t>
  </si>
  <si>
    <t>CENTRAL OFFICE</t>
  </si>
  <si>
    <t>Answer "Yes", if the Outsourcer does NOT physically return the FSC product to the Certificate Holder after outsourcing</t>
  </si>
  <si>
    <t>Complete 4a CoC Management System and relevant section of 4a for EACH site and this standard for the Central Office</t>
  </si>
  <si>
    <t>See ANNEX G for Eligibility criteria for Multi-site and Group certification</t>
  </si>
  <si>
    <t>SA Certification will tell you whether a group or multisite certificate.  Definitions of both can be found in PP-COC-006, and Annex G of this template</t>
  </si>
  <si>
    <t>FSC-STD-40-003 V2.1 5.3.2, 5.3.4</t>
  </si>
  <si>
    <t>FSC refs as follows: FSC-STD-40-004 v3-0</t>
  </si>
  <si>
    <t>Go to 4i*</t>
  </si>
  <si>
    <t>A percentage based claim system can be used for FSC Mix and FSC Recycled product groups at the level of a single OR multiple physical sites.  It may also be applied to products carrying the FSC Small and Community Label.
It cannot be applied to the following activities:
i. sale of products with the FSC 100% output claim
ii. trade and distribution of finished wood products and paper (e.g. paper merchants)
iii. trade without physical possession
iv. trade and processing of non-timber forest products (NTFPs), except for bamboo and NTFPs derived from trees (e.g. cork, resin, bark). 
It is not applicable for trading activities related to finished products.</t>
  </si>
  <si>
    <t>Please give details of audit of each high risk outsourcer</t>
  </si>
  <si>
    <t>Where a Company (Organisation) does not have a Central Office Audit Program, has the CB audited and approved new Participating Sites before they are included within the certification scope?</t>
  </si>
  <si>
    <t>If the company provides outsourcing services to other organisations:</t>
  </si>
  <si>
    <t>FSC-STD-40-004 V3-0, 12.8</t>
  </si>
  <si>
    <t>FSC-STD-40-004 V3-0, 10.5 (INT-STD-40-004_31)</t>
  </si>
  <si>
    <t>The organization shall not accumulate more FSC credit in the credit account than the sum of FSC credit that has been added during the previous 24 months. (This means that credits which were not used for output claims within this period expire.) The FSC credit that exceeds the sum of credits entered into the account within the previous 24-month period shall be deducted from the credit account at the start of the following month (at the 25th month after they have been added to the account).</t>
  </si>
  <si>
    <t>Please confirm that the company only sells products with FSC credit claims if there are credits available in the corresponding credit account.</t>
  </si>
  <si>
    <t>When the percentage system is applied at the level of multiple physical sites, the percentage shall be calculated based on an average FSC% of the inputs received by all sites. The conditions for the application of the percentage system at the level of multiple physical sites are the following:</t>
  </si>
  <si>
    <t>FSC-STD-40-004 V3-0, 9.4</t>
  </si>
  <si>
    <t>Organizations applying the FSC percentage in the following claim period according to Clauses 9.7 and 9.8 shall ensure that fluctuations in the supply of input materials are not used to increase the amount of output products sold with FSC claims.</t>
  </si>
  <si>
    <t>At end of each claim period, does the Company deduct from account volumes entered more than 24 months previously?  How?</t>
  </si>
  <si>
    <t>NO</t>
  </si>
  <si>
    <t>YES</t>
  </si>
  <si>
    <t>In addition to 25.3 one of "centralised purchase or sales function of forest products" and "operation under the same brand name (e.g. franchise, retailer)" shall be present</t>
  </si>
  <si>
    <t>all participating sites shall have common operational procedures (e.g. same production methods, same product specifications, integrated management software)</t>
  </si>
  <si>
    <r>
      <rPr>
        <sz val="8"/>
        <rFont val="Arial"/>
        <family val="2"/>
      </rPr>
      <t xml:space="preserve">For certificates where all Participating Sites are linked through common ownership, the Central Office’s annual audits may be performed by internal auditors from Participating Sites meeting the requirements specified for Central Office’s auditors. </t>
    </r>
    <r>
      <rPr>
        <sz val="8"/>
        <color indexed="10"/>
        <rFont val="Arial"/>
        <family val="2"/>
      </rPr>
      <t xml:space="preserve"> 
The Central Office may opt to waive its annual audit for Participating Sites that:
a) Have already been audited by the certification body in the same calendar year, and/or 
b) Sign a declaration stating that no material has been FSC labelled, sourced as controlled material, or sold as FSC certified or FSC Controlled Wood since the last Central Office’s audit. In that case, at the next audit the Central Office shall review the records back to the previous Central Office’s audit to confirm the certification inactivity during the period.
</t>
    </r>
  </si>
  <si>
    <t>Auditor Guidance - Hide Column before submitting report</t>
  </si>
  <si>
    <t>complete this cell</t>
  </si>
  <si>
    <t>4a1.1.0</t>
  </si>
  <si>
    <t>4a1.1.1</t>
  </si>
  <si>
    <t>4a1.1.2</t>
  </si>
  <si>
    <t>4a1.1.3</t>
  </si>
  <si>
    <t>4a1.1.4</t>
  </si>
  <si>
    <t>4a1.1.5</t>
  </si>
  <si>
    <t>4a1.1.6</t>
  </si>
  <si>
    <t>4a1.1.7</t>
  </si>
  <si>
    <t>4a1.1.8</t>
  </si>
  <si>
    <t>4a1.1.9</t>
  </si>
  <si>
    <t>4a1.1.10</t>
  </si>
  <si>
    <t>4a1.1.11</t>
  </si>
  <si>
    <t>4a1.1.12</t>
  </si>
  <si>
    <t>4a1.1.13</t>
  </si>
  <si>
    <t>4a1.1.14</t>
  </si>
  <si>
    <t>4a1.1.15</t>
  </si>
  <si>
    <t>4a1.1.16</t>
  </si>
  <si>
    <t>4a1.2.0</t>
  </si>
  <si>
    <t>4a1.2.1</t>
  </si>
  <si>
    <t>4a1.2.2</t>
  </si>
  <si>
    <t>4a1.2.3</t>
  </si>
  <si>
    <t>4a1.2.4</t>
  </si>
  <si>
    <t>4a1.2.5</t>
  </si>
  <si>
    <t>4a1.2.6</t>
  </si>
  <si>
    <t>4a1.2.7</t>
  </si>
  <si>
    <t>4a1.2.8</t>
  </si>
  <si>
    <t>4a1.2.9</t>
  </si>
  <si>
    <t>4a1.2.10</t>
  </si>
  <si>
    <t>4a1.3.0</t>
  </si>
  <si>
    <t>4a1.3.1</t>
  </si>
  <si>
    <t>4a1.3.2</t>
  </si>
  <si>
    <t>4a1.3.3</t>
  </si>
  <si>
    <t>4a1.3.4</t>
  </si>
  <si>
    <t>4a1.3.5</t>
  </si>
  <si>
    <t>4a1.3.6</t>
  </si>
  <si>
    <t>4a1.3.7</t>
  </si>
  <si>
    <t>4a1.3.8</t>
  </si>
  <si>
    <t>4a1.3.9</t>
  </si>
  <si>
    <t>4a1.3.10</t>
  </si>
  <si>
    <t>4a1.3.11</t>
  </si>
  <si>
    <t>4a1.3.12</t>
  </si>
  <si>
    <t>4a1.3.13</t>
  </si>
  <si>
    <t>4a1.3.14</t>
  </si>
  <si>
    <t>4a1.4.0</t>
  </si>
  <si>
    <t>4a1.4.1</t>
  </si>
  <si>
    <t>4a1.4.2</t>
  </si>
  <si>
    <t>4a1.4.3</t>
  </si>
  <si>
    <t>4a1.4.4</t>
  </si>
  <si>
    <t>4a1.4.5</t>
  </si>
  <si>
    <t>4a1.5.0</t>
  </si>
  <si>
    <t>4a1.5.1</t>
  </si>
  <si>
    <t>4a1.5.2</t>
  </si>
  <si>
    <t>4a1.5.3</t>
  </si>
  <si>
    <t>4a1.5.4</t>
  </si>
  <si>
    <t>4a1.5.5</t>
  </si>
  <si>
    <t>4a1.5.6</t>
  </si>
  <si>
    <t>4a1.5.7</t>
  </si>
  <si>
    <t>4a1.6.0</t>
  </si>
  <si>
    <t>4a1.6.1</t>
  </si>
  <si>
    <t>4a1.6.2</t>
  </si>
  <si>
    <t>4a1.6.3</t>
  </si>
  <si>
    <t>4a1.6.4</t>
  </si>
  <si>
    <t>4a1.6.5</t>
  </si>
  <si>
    <t>4a1.6.6</t>
  </si>
  <si>
    <t>4a1.6.7</t>
  </si>
  <si>
    <t>4f.1.1</t>
  </si>
  <si>
    <t>4f.1.2</t>
  </si>
  <si>
    <t>4f.1.3</t>
  </si>
  <si>
    <t>4f.1.4</t>
  </si>
  <si>
    <t>4f.1.5</t>
  </si>
  <si>
    <t>4f.1.6</t>
  </si>
  <si>
    <t>4f.1.7</t>
  </si>
  <si>
    <t>4f.1.8</t>
  </si>
  <si>
    <t>4f.1.9</t>
  </si>
  <si>
    <t>4f.1.10</t>
  </si>
  <si>
    <t>4f.1.11</t>
  </si>
  <si>
    <t>4g.1.0</t>
  </si>
  <si>
    <t>4g.1.1</t>
  </si>
  <si>
    <t>4g.1.2</t>
  </si>
  <si>
    <t>4g.1.3</t>
  </si>
  <si>
    <t>4g.1.4</t>
  </si>
  <si>
    <t>4g.1.5</t>
  </si>
  <si>
    <t>4g.1.6</t>
  </si>
  <si>
    <t>4g.1.7</t>
  </si>
  <si>
    <t>4g.1.8</t>
  </si>
  <si>
    <t>4g.1.9</t>
  </si>
  <si>
    <t>4g.1.10</t>
  </si>
  <si>
    <t>4g.1.11</t>
  </si>
  <si>
    <t>4g.1.12</t>
  </si>
  <si>
    <t>4g.1.13</t>
  </si>
  <si>
    <t>4g.1.14</t>
  </si>
  <si>
    <t>4k.1.0</t>
  </si>
  <si>
    <t>4k.1.1</t>
  </si>
  <si>
    <t>4k.1.2</t>
  </si>
  <si>
    <t>4k.1.3</t>
  </si>
  <si>
    <t>4k.1.4</t>
  </si>
  <si>
    <t>4k.1.5</t>
  </si>
  <si>
    <t>4k.1.6</t>
  </si>
  <si>
    <t>4k.1.7</t>
  </si>
  <si>
    <t>4k.1.8</t>
  </si>
  <si>
    <t>4k.1.9</t>
  </si>
  <si>
    <t>4k.1.10</t>
  </si>
  <si>
    <t>4k.1.11</t>
  </si>
  <si>
    <t>4k.1.12</t>
  </si>
  <si>
    <t>4k.1.13</t>
  </si>
  <si>
    <t>4k.2.0</t>
  </si>
  <si>
    <t>4k.2.1</t>
  </si>
  <si>
    <t>4k.2.2</t>
  </si>
  <si>
    <t>4k.2.3</t>
  </si>
  <si>
    <t>4k.2.4</t>
  </si>
  <si>
    <t>4k.2.5</t>
  </si>
  <si>
    <t>4k.2.6</t>
  </si>
  <si>
    <t>4k.2.7</t>
  </si>
  <si>
    <t>4k.2.8</t>
  </si>
  <si>
    <t>4k.2.9</t>
  </si>
  <si>
    <t>In addition to Question 4a1.1.4 is at least one of "Centralised purchase or sales function of forest products" OR "operation under the same brand name" present?</t>
  </si>
  <si>
    <t>Does the selection of Central Office’s auditors include the following:
a) The auditor shall have the professional experience and demonstrated ability to evaluate all aspects of the applicable FSC Chain of Custody standards according to the scale and complexity of the Participating Site being assessed;</t>
  </si>
  <si>
    <t>Are any sites added by the  Central Office within the annual growth limit approved by its certification body?</t>
  </si>
  <si>
    <t>Each Participating Site shall be responsible for:
a) Assigning a representative who has legal or managerial authority to be responsible for ensuring the implementation of and adherence to all applicable procedures necessary for conformance to the relevant FSC certification requirements and Central Office procedures, including any outsourced activities; this representative shall be the contact for the Central Office;</t>
  </si>
  <si>
    <t>Sites linked by common ownership</t>
  </si>
  <si>
    <t>SA  REF:</t>
  </si>
  <si>
    <t>d. accept the right of SA  to audit the contractor;</t>
  </si>
  <si>
    <t>SA Cert will enter the correct details at application stage - check for changes at audit - see Annex G FSC Eligibility Criteria</t>
  </si>
  <si>
    <t>FSC Guidance contained in Annex G</t>
  </si>
  <si>
    <t>Entry Date (Date Joined)</t>
  </si>
  <si>
    <t>FSC (Y)</t>
  </si>
  <si>
    <t>Company Name (Site/Group Member Name)</t>
  </si>
  <si>
    <t xml:space="preserve">Address 1st line - Street </t>
  </si>
  <si>
    <t>Address 2nd line - Town / City</t>
  </si>
  <si>
    <t>Address 3rd line - State / County</t>
  </si>
  <si>
    <t>Address - postal code / zip code</t>
  </si>
  <si>
    <t>BS60 8TF</t>
  </si>
  <si>
    <t>Bristol</t>
  </si>
  <si>
    <t>Unit 5, Bristol Trading Estate</t>
  </si>
  <si>
    <t>1234 York Road</t>
  </si>
  <si>
    <t xml:space="preserve">Timber Floors Ltd, Midlands Branch. </t>
  </si>
  <si>
    <t>Newcastle Under Lyme</t>
  </si>
  <si>
    <t>Staffordshire</t>
  </si>
  <si>
    <t>ST10 2TF</t>
  </si>
  <si>
    <t>Type of organisation (Drop down list)</t>
  </si>
  <si>
    <t>Country (Drop down List)</t>
  </si>
  <si>
    <t>Select an option</t>
  </si>
  <si>
    <t>AFGHANISTAN</t>
  </si>
  <si>
    <t>ALBANIA</t>
  </si>
  <si>
    <t>ALGERIA</t>
  </si>
  <si>
    <t>AMERICAN SAMOA</t>
  </si>
  <si>
    <t>ANDORRA</t>
  </si>
  <si>
    <t>ANGOLA</t>
  </si>
  <si>
    <t>ANGUILLA</t>
  </si>
  <si>
    <t>ANTARCTICA</t>
  </si>
  <si>
    <t>ANTIGUA AND BARBUDA</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</si>
  <si>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</si>
  <si>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</si>
  <si>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</si>
  <si>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</si>
  <si>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</si>
  <si>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</si>
  <si>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</si>
  <si>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</si>
  <si>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</si>
  <si>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</si>
  <si>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</si>
  <si>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</si>
  <si>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</si>
  <si>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</si>
  <si>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</si>
  <si>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</si>
  <si>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</si>
  <si>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BOSNIA AND HERZEGOVINA</t>
  </si>
  <si>
    <t>BOTSWANA</t>
  </si>
  <si>
    <t>BOUVET ISLAND</t>
  </si>
  <si>
    <t>BRAZIL</t>
  </si>
  <si>
    <t>BRITISH INDIAN OCEAN TERRITORY</t>
  </si>
  <si>
    <t>BRITISH VIRGIN ISLANDS</t>
  </si>
  <si>
    <t>BRUNEI DARUSSALAM</t>
  </si>
  <si>
    <t>BULGARIA</t>
  </si>
  <si>
    <t>BURKINA FASO</t>
  </si>
  <si>
    <t>BURUNDI</t>
  </si>
  <si>
    <t>CAMBODIA</t>
  </si>
  <si>
    <t>CAMEROON</t>
  </si>
  <si>
    <t>CANADA</t>
  </si>
  <si>
    <t>CAPE VERDE</t>
  </si>
  <si>
    <t>CAYMAN ISLANDS</t>
  </si>
  <si>
    <t>CENTRAL AFRICAN REPUBLIC</t>
  </si>
  <si>
    <t>CHAD</t>
  </si>
  <si>
    <t>CHILE</t>
  </si>
  <si>
    <t>CHINA</t>
  </si>
  <si>
    <t>CHRISTMAS ISLAND</t>
  </si>
  <si>
    <t>COCOS (KEELING) ISLANDS</t>
  </si>
  <si>
    <t>COLOMBIA</t>
  </si>
  <si>
    <t>COMOROS</t>
  </si>
  <si>
    <t>CONGO, DEMOCRATIC REPUBLIC OF</t>
  </si>
  <si>
    <t>CONGO, THE REPUBLIC OF</t>
  </si>
  <si>
    <t>COOK ISLANDS</t>
  </si>
  <si>
    <t>COSTA RICA</t>
  </si>
  <si>
    <t>COTE D'IVOIRE</t>
  </si>
  <si>
    <t>CROATIA (Hrvatska)</t>
  </si>
  <si>
    <t>CUBA</t>
  </si>
  <si>
    <t>CYPRUS</t>
  </si>
  <si>
    <t>CZECH REPUBLIC</t>
  </si>
  <si>
    <t>DENMARK</t>
  </si>
  <si>
    <t>DJIBOUTI</t>
  </si>
  <si>
    <t>DOMINICA</t>
  </si>
  <si>
    <t>DOMINICAN REPUBLIC</t>
  </si>
  <si>
    <t>EAST TIMOR</t>
  </si>
  <si>
    <t>ECUADOR</t>
  </si>
  <si>
    <t>EGYPT</t>
  </si>
  <si>
    <t>EL SALVADOR</t>
  </si>
  <si>
    <t>EQUATORIAL GUINEA</t>
  </si>
  <si>
    <t>ERITREA</t>
  </si>
  <si>
    <t>ESTONIA</t>
  </si>
  <si>
    <t>ETHIOPIA</t>
  </si>
  <si>
    <t>FALKLAND ISLANDS (MALVINAS)</t>
  </si>
  <si>
    <t>FAROE ISLANDS</t>
  </si>
  <si>
    <t>FIJI</t>
  </si>
  <si>
    <t>FINLAND</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</si>
  <si>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</si>
  <si>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</si>
  <si>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</si>
  <si>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</si>
  <si>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</si>
  <si>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</si>
  <si>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</si>
  <si>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</si>
  <si>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</si>
  <si>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</si>
  <si>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</si>
  <si>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</si>
  <si>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</si>
  <si>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</si>
  <si>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</si>
  <si>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</si>
  <si>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GUINEA</t>
  </si>
  <si>
    <t>GUINEA-BISSAU</t>
  </si>
  <si>
    <t>GUYANA</t>
  </si>
  <si>
    <t>HAITI</t>
  </si>
  <si>
    <t>HEARD AND MC DONALD ISLANDS</t>
  </si>
  <si>
    <t>HONDURAS</t>
  </si>
  <si>
    <t>HONG KONG</t>
  </si>
  <si>
    <t>HUNGARY</t>
  </si>
  <si>
    <t>ICELAND</t>
  </si>
  <si>
    <t>INDIA</t>
  </si>
  <si>
    <t>INDONESIA</t>
  </si>
  <si>
    <t>IRAN (ISLAMIC REPUBLIC OF)</t>
  </si>
  <si>
    <t>IRAQ</t>
  </si>
  <si>
    <t>IRELAND</t>
  </si>
  <si>
    <t>ISRAEL</t>
  </si>
  <si>
    <t>ITALY</t>
  </si>
  <si>
    <t>JAMAICA</t>
  </si>
  <si>
    <t>JAPAN</t>
  </si>
  <si>
    <t>JORDAN</t>
  </si>
  <si>
    <t>KAZAKHSTAN</t>
  </si>
  <si>
    <t>KENYA</t>
  </si>
  <si>
    <t>KIRIBATI</t>
  </si>
  <si>
    <t>KOREA, DEMOCRATIC PEOPLE'S REPUBLIC OF</t>
  </si>
  <si>
    <t>KOREA, REPUBLIC OF</t>
  </si>
  <si>
    <t>KUWAIT</t>
  </si>
  <si>
    <t>KYRGYZSTAN</t>
  </si>
  <si>
    <t>LAOS</t>
  </si>
  <si>
    <t>LATVIA</t>
  </si>
  <si>
    <t>LEBANON</t>
  </si>
  <si>
    <t>LESOTHO</t>
  </si>
  <si>
    <t>LIBERIA</t>
  </si>
  <si>
    <t>LIBYAN ARAB JAMAHIRIYA</t>
  </si>
  <si>
    <t>LIECHTENSTEIN</t>
  </si>
  <si>
    <t>LITHUANIA</t>
  </si>
  <si>
    <t>LUXEMBOURG</t>
  </si>
  <si>
    <t>MACAU</t>
  </si>
  <si>
    <t>MACEDONIA</t>
  </si>
  <si>
    <t>MADAGASCAR</t>
  </si>
  <si>
    <t>MALAWI</t>
  </si>
  <si>
    <t>MALAYSIA</t>
  </si>
  <si>
    <t>MALDIVES</t>
  </si>
  <si>
    <t>MALI</t>
  </si>
  <si>
    <t>MALTA</t>
  </si>
  <si>
    <t>MARSHALL ISLANDS</t>
  </si>
  <si>
    <t>MARTINIQUE</t>
  </si>
  <si>
    <t>MAURITANIA</t>
  </si>
  <si>
    <t>MAURITIUS</t>
  </si>
  <si>
    <t>MAYOTTE</t>
  </si>
  <si>
    <t>MEXICO</t>
  </si>
  <si>
    <t>MICRONESIA, FEDERATED STATES OF</t>
  </si>
  <si>
    <t>MINOR OUTLYING ISLANDS, UNITED STATES</t>
  </si>
  <si>
    <t>MOLDOVA, REPUBLIC OF</t>
  </si>
  <si>
    <t>MONACO</t>
  </si>
  <si>
    <t>MONGOLIA</t>
  </si>
  <si>
    <t>Montenegro</t>
  </si>
  <si>
    <t>MONTSERRAT</t>
  </si>
  <si>
    <t>MOROCCO</t>
  </si>
  <si>
    <t>MOZAMBIQUE</t>
  </si>
  <si>
    <t>MYANMAR</t>
  </si>
  <si>
    <t>NAMIBIA</t>
  </si>
  <si>
    <t>NAURU</t>
  </si>
  <si>
    <t>NEPAL</t>
  </si>
  <si>
    <t>NETHERLANDS</t>
  </si>
  <si>
    <t>NETHERLANDS ANTILLES</t>
  </si>
  <si>
    <t>NEW CALEDONIA</t>
  </si>
  <si>
    <t>NEW ZEALAND</t>
  </si>
  <si>
    <t>NICARAGUA</t>
  </si>
  <si>
    <t>NIGER</t>
  </si>
  <si>
    <t>NIGERIA</t>
  </si>
  <si>
    <t>NIUE</t>
  </si>
  <si>
    <t>NORFOLK ISLAND</t>
  </si>
  <si>
    <t>NORTHERN MARIANA ISLANDS</t>
  </si>
  <si>
    <t>NORWAY</t>
  </si>
  <si>
    <t>OMAN</t>
  </si>
  <si>
    <t>PAKISTAN</t>
  </si>
  <si>
    <t>PALAU</t>
  </si>
  <si>
    <t>PANAMA</t>
  </si>
  <si>
    <t>PAPUA NEW GUINEA</t>
  </si>
  <si>
    <t>PARAGUAY</t>
  </si>
  <si>
    <t>PERU</t>
  </si>
  <si>
    <t>PHILIPPINES</t>
  </si>
  <si>
    <t>PITCAIRN</t>
  </si>
  <si>
    <t>POLAND</t>
  </si>
  <si>
    <t>PORTUGAL</t>
  </si>
  <si>
    <t>PUERTO RICO</t>
  </si>
  <si>
    <t>QATAR</t>
  </si>
  <si>
    <t>REUNION</t>
  </si>
  <si>
    <t>ROMANIA</t>
  </si>
  <si>
    <t>RUSSIA</t>
  </si>
  <si>
    <t>RWANDA</t>
  </si>
  <si>
    <t>SAINT KITTS AND NEVIS</t>
  </si>
  <si>
    <t>SAINT LUCIA</t>
  </si>
  <si>
    <t>SAINT VINCENT AND THE GRENADINES</t>
  </si>
  <si>
    <t>SAMOA</t>
  </si>
  <si>
    <t>SAN MARINO</t>
  </si>
  <si>
    <t>SAO TOME AND PRINCIPE</t>
  </si>
  <si>
    <t>SAUDI ARABIA</t>
  </si>
  <si>
    <t>SENEGAL</t>
  </si>
  <si>
    <t>SERBIA</t>
  </si>
  <si>
    <t>SEYCHELLES</t>
  </si>
  <si>
    <t>SIERRA LEONE</t>
  </si>
  <si>
    <t>SINGAPORE</t>
  </si>
  <si>
    <t>SLOVAKIA</t>
  </si>
  <si>
    <t>SLOVENIA</t>
  </si>
  <si>
    <t>SOLOMON ISLANDS</t>
  </si>
  <si>
    <t>SOMALIA</t>
  </si>
  <si>
    <t>SOUTH AFRICA</t>
  </si>
  <si>
    <t>SOUTH GEORGIA &amp; SSI</t>
  </si>
  <si>
    <t>South Sudan, Republic of</t>
  </si>
  <si>
    <t>SPAIN</t>
  </si>
  <si>
    <t>SRI LANKA</t>
  </si>
  <si>
    <t>ST. HELENA</t>
  </si>
  <si>
    <t>ST. PIERRE AND MIQUELON</t>
  </si>
  <si>
    <t>SUDAN</t>
  </si>
  <si>
    <t>SURINAME</t>
  </si>
  <si>
    <t>SVALBARD AND JAN MAYEN ISLANDS</t>
  </si>
  <si>
    <t>SWAZILAND</t>
  </si>
  <si>
    <t>SWEDEN</t>
  </si>
  <si>
    <t>SWITZERLAND</t>
  </si>
  <si>
    <t>SYRIAN ARAB REPUBLIC</t>
  </si>
  <si>
    <t>TAIWAN</t>
  </si>
  <si>
    <t>TAJIKISTAN</t>
  </si>
  <si>
    <t>TANZANIA, UNITED REPUBLIC OF</t>
  </si>
  <si>
    <t>THAILAND</t>
  </si>
  <si>
    <t>TOGO</t>
  </si>
  <si>
    <t>TOKELAU</t>
  </si>
  <si>
    <t>TONGA</t>
  </si>
  <si>
    <t>TRINIDAD AND TOBAGO</t>
  </si>
  <si>
    <t>TUNISIA</t>
  </si>
  <si>
    <t>TURKEY</t>
  </si>
  <si>
    <t>TURKMENISTAN</t>
  </si>
  <si>
    <t>TURKS AND CAICOS ISLANDS</t>
  </si>
  <si>
    <t>TUVALU</t>
  </si>
  <si>
    <t>UGANDA</t>
  </si>
  <si>
    <t>UKRAINE</t>
  </si>
  <si>
    <t>UNITED ARAB EMIRATES</t>
  </si>
  <si>
    <t>UNITED KINGDOM</t>
  </si>
  <si>
    <t>UNITED STATES</t>
  </si>
  <si>
    <t>URUGUAY</t>
  </si>
  <si>
    <t>UZBEKISTAN</t>
  </si>
  <si>
    <t>VANUATU</t>
  </si>
  <si>
    <t>VATICAN CITY STATE (HOLY SEE)</t>
  </si>
  <si>
    <t>VENEZUELA</t>
  </si>
  <si>
    <t>VIETNAM</t>
  </si>
  <si>
    <t>VIRGIN ISLANDS (U.S.)</t>
  </si>
  <si>
    <t>WALLIS AND FUTUNA ISLANDS</t>
  </si>
  <si>
    <t>WESTERN SAHARA</t>
  </si>
  <si>
    <t>YEMEN</t>
  </si>
  <si>
    <t>ZAMBIA</t>
  </si>
  <si>
    <t>ZIMBABWE</t>
  </si>
  <si>
    <t xml:space="preserve">Does the Central Office document each Participating Site’s audit in a report covering at minimum the following information:
</t>
  </si>
  <si>
    <t>d) Participating Site details (sufficient to identify the site);</t>
  </si>
  <si>
    <t>e) Checklist covering the certification requirements applicable to the Participating Site, providing a systematic presentation of findings and demonstrating conformity or nonconformity to each requirement;</t>
  </si>
  <si>
    <t>f) Status of CARs issued by the certification body and/or by the Central Office, including CARs issued during the previous audit and current audit;</t>
  </si>
  <si>
    <t>g) Verification of FSC material balance for each Participating Site in accordance with the requirements of FSC-STD-40-004;</t>
  </si>
  <si>
    <t>h) Summary of audit conclusions, including the decision on whether or not the site is eligible to be included or remain in the scope of the certificate?</t>
  </si>
  <si>
    <t>4a1.3.13a</t>
  </si>
  <si>
    <t>4a1.3.13b</t>
  </si>
  <si>
    <t>4a1.3.13c</t>
  </si>
  <si>
    <t>4a1.3.13d</t>
  </si>
  <si>
    <t>4a1.3.13e</t>
  </si>
  <si>
    <t>COC - Group Member – Legal Entity</t>
  </si>
  <si>
    <t>COC - Site</t>
  </si>
  <si>
    <t>SITES/ Group Members (DELETE IF N/A)</t>
  </si>
  <si>
    <t>Does the Central Office provide each Participating Site with documentation, specifying the relevant terms and conditions of participation and certification? The documentation shall include:
a) Copies of the applicable Chain of Custody standard(s);</t>
  </si>
  <si>
    <t>This question is repeated in 4a, so if applicable copy in answers here or refer to 4a answers</t>
  </si>
  <si>
    <t>FSC Single Certificates with more than one site - enter details here and list sites, but note no sampling applies and sheet 4a1 not applicable.
See Guidance in Annex G on eligibility</t>
  </si>
  <si>
    <t xml:space="preserve">Multisite Common Ownership needs to be clearly demonstrated, and the details evidenced, see Annex G for further Guidance
</t>
  </si>
  <si>
    <r>
      <t xml:space="preserve">Sites NOT linked by common ownership are subject to a centrally administered and controlled management
system established by the organization </t>
    </r>
    <r>
      <rPr>
        <i/>
        <sz val="8"/>
        <rFont val="Arial"/>
        <family val="2"/>
      </rPr>
      <t>that has authority and
responsibilities</t>
    </r>
    <r>
      <rPr>
        <sz val="8"/>
        <rFont val="Arial"/>
        <family val="2"/>
      </rPr>
      <t xml:space="preserve"> </t>
    </r>
    <r>
      <rPr>
        <b/>
        <sz val="8"/>
        <rFont val="Arial"/>
        <family val="2"/>
      </rPr>
      <t xml:space="preserve">beyond those related solely to certification
</t>
    </r>
    <r>
      <rPr>
        <sz val="8"/>
        <rFont val="Arial"/>
        <family val="2"/>
      </rPr>
      <t xml:space="preserve">
</t>
    </r>
  </si>
  <si>
    <t>Describe any changes to the Ownership model/structure as per sheet 2b Site Info, rows 2 to 4
Question applies to both Groups and Multisites</t>
  </si>
  <si>
    <t>Do all participating sites have a legal and/or contractual relationship with the organisation? Describe clearly how this is evidenced.
This question applies to Groups and Multisites.</t>
  </si>
  <si>
    <t>The percentage system calculation has been used for each claim period or job order and records are kept?
See guidance.</t>
  </si>
  <si>
    <t>d) Acknowledgement of mutual responsibility for the maintenance of the certificate, where nonconformities identified at the level of the Participating Sites or the Central Office may result in corrective action requests, certificate suspension, and/or certificate withdrawal.
This question applies to Groups and Multisites.</t>
  </si>
  <si>
    <t>Other Administrative Requirements for the Central Office</t>
  </si>
  <si>
    <t>If all sites are being audited by SA Certification at each assessment then this requirement may be waived. 
If a participating site is acting as the Central Office then they will be annually audited by SA Certification, and so does not have to be part of the Central Office Audit Program</t>
  </si>
  <si>
    <t>Has the Central Office assigned a Certificate Manager with legal or management authority and technical support necessary to implement the responsibilities specified in this standard and manage the number of Participating Sites?</t>
  </si>
  <si>
    <t>Is this a multisite or group certificate?</t>
  </si>
  <si>
    <t xml:space="preserve">40-003-V2 2.1a states that Common Ownership satisfies one of the options for multisite COC Certification.
</t>
  </si>
  <si>
    <t>Are the Participating Sites and the Organisation which holds the Certificate Linked by Common Ownership? If YES (drop down list) answer 4a.1.1.3 and then go to 4a1.1.15, if NO continue below
NB For Multisites the answer can be YES or NO, for Groups the answer will be NO</t>
  </si>
  <si>
    <t>Are all participating sites administered by a Central Office - which is, or acts on behalf of, the Organisation holding the certificate, and has authority and responsibilities beyond those solely related to certification? Describe clearly how this is evidenced.
This question applies to Groups and Multisites</t>
  </si>
  <si>
    <t>all participating sites NOT linked by common ownership shall have a legal and/or contractual relationship with the organisation</t>
  </si>
  <si>
    <t>Do all participating sites have common operational procedures? Describe clearly how this is evidenced.
This question applies to multisites.</t>
  </si>
  <si>
    <t>When selecting sites to audit the following also need to be taken into account (please note this may lead to a higher sampling rate in some circumstances)</t>
  </si>
  <si>
    <t>DO NOT DELETE HIGHLIGHTED CELLS</t>
  </si>
  <si>
    <r>
      <rPr>
        <b/>
        <sz val="10"/>
        <color rgb="FFFF0000"/>
        <rFont val="Arial"/>
        <family val="2"/>
      </rPr>
      <t xml:space="preserve">If the outsourcer is FSC certified there is no requirement for an outsourcing agreement to be in place. Please mark as N/A.  </t>
    </r>
    <r>
      <rPr>
        <sz val="10"/>
        <color rgb="FFFF0000"/>
        <rFont val="Arial"/>
        <family val="2"/>
      </rPr>
      <t xml:space="preserve">Note: The outsourcing activities do need to be included in the outsourcers COC procedures, this will be confirmed by their own certification body. </t>
    </r>
  </si>
  <si>
    <t>An outsourcer agreement is not required IF the outsourcer is FSC certified and includes the outsourced work within their own COC procedures.  Outsourcing agreements are only required in the case of non-FSC certified contractors. (FSC-STD-40-004 V3-0, 12.2.4).</t>
  </si>
  <si>
    <t xml:space="preserve">If the outsourcer is FSC certified there is no requirement for an outsourcing agreement to be in place. Please mark as N/A.  </t>
  </si>
  <si>
    <r>
      <t xml:space="preserve">If the contractor is included in the list of organisations that are disassociated from FSC, in accordance with the FSC-POL-01-004, it is ineligible to provide outsourcing services to FSC-certified organisations.
Information on disassociated organisations available here - https://ic.fsc.org/en/what-is-fsc/what-we-do/dispute-resolution/archived-cases.
</t>
    </r>
    <r>
      <rPr>
        <u/>
        <sz val="10"/>
        <color rgb="FFFF0000"/>
        <rFont val="Arial"/>
        <family val="2"/>
      </rPr>
      <t xml:space="preserve">ADVICE-40-004-16. The requirement in FSC-STD-40-004 V3-0 (12.4 e) which requires an outsourcer to inform their contracting organisation of disassociation from FSC within 10 working days will not be implemented for now. FSC is re-evaluating the impacts and relevance of this requirement; in the meantime, organisations are not required to include the provisions specified in Clause 12.4 e) in their outsourcing contracts. 
</t>
    </r>
  </si>
  <si>
    <t>Not applicable, as detailed in FSC ADVICE 40-004-16. See guidance notes</t>
  </si>
  <si>
    <t xml:space="preserve">INT-STD-40-004_33, Clause 12.5:  An organisation is NOT required to provide documented procedures to their outsourcing contractors IF they are FSC certified and have included outsourcing activity in their certificate scope. Clause 12.5 of FSC-STD-40-004 V3_0 is only applicable in the case of non FSC-certified contractors. </t>
  </si>
  <si>
    <t>An organisation is NOT required to provide documented procedures to their outsourcing contractors IF they are FSC certified and have included outsourcing activity in their certificate scope (see guidance notes). If this is the case please mark as N/A.</t>
  </si>
  <si>
    <r>
      <t xml:space="preserve">Please refer to Annex G FSC Eligibility Criteria to list the criteria against which this Company and structure qualifies for multi-site or group certification, </t>
    </r>
    <r>
      <rPr>
        <b/>
        <sz val="10"/>
        <color rgb="FFFF0000"/>
        <rFont val="Arial"/>
        <family val="2"/>
      </rPr>
      <t>or single site certificate with more than one site (only possible for FSC).</t>
    </r>
  </si>
  <si>
    <t>Example: Central Office plus 2 sites</t>
  </si>
  <si>
    <r>
      <t>Please refer to Annex A2 to provide details of the auditing strategy/sampling undertaken for this Company (</t>
    </r>
    <r>
      <rPr>
        <b/>
        <sz val="10"/>
        <color rgb="FFFF0000"/>
        <rFont val="Arial"/>
        <family val="2"/>
      </rPr>
      <t>only applicable for multi-site or group certificates, see guidance</t>
    </r>
    <r>
      <rPr>
        <b/>
        <sz val="10"/>
        <rFont val="Arial"/>
        <family val="2"/>
      </rPr>
      <t>).</t>
    </r>
  </si>
  <si>
    <r>
      <t>Sourcing Reclaimed Material: This standard stipulates good practices for specifying, purchasing and verifying reclaimed materials by an organisation for the purpose of use in an FSC</t>
    </r>
    <r>
      <rPr>
        <b/>
        <vertAlign val="superscript"/>
        <sz val="10"/>
        <rFont val="Arial"/>
        <family val="2"/>
      </rPr>
      <t>®</t>
    </r>
    <r>
      <rPr>
        <b/>
        <sz val="10"/>
        <rFont val="Arial"/>
        <family val="2"/>
      </rPr>
      <t xml:space="preserve"> product group according to “FSC-STD-40-004 V3-0: FSC Standard for Chain of Custody Certification” or  FSC certified project according to ”FSC-STD-40-006: FSC Chain of Custody Standard for Project Certification”</t>
    </r>
  </si>
  <si>
    <t>Other Reason</t>
  </si>
  <si>
    <t>New Site beyond Growth Rate</t>
  </si>
  <si>
    <t>Changes since last audit</t>
  </si>
  <si>
    <t>Complaint specific to Site</t>
  </si>
  <si>
    <t>Corrective Action on Site needing visit</t>
  </si>
  <si>
    <t>Reason (drop down List)</t>
  </si>
  <si>
    <t>Site</t>
  </si>
  <si>
    <t>List any specific Site Names which have to be visited because of factors</t>
  </si>
  <si>
    <t xml:space="preserve">NOTES: (add notes here) - </t>
  </si>
  <si>
    <t>Number of Sites to be visited after factors considered</t>
  </si>
  <si>
    <r>
      <t xml:space="preserve">In exceptional cases the Central Office’s representative may take all of the relevant required documentation, reports, records and manuals to a location other than The Organisation’s office for review by the auditor, provided that this does not affect the quality of the assessment of this material and the Organisation’s Chain of Custody control systems. 
</t>
    </r>
    <r>
      <rPr>
        <b/>
        <sz val="12"/>
        <rFont val="Arial"/>
        <family val="2"/>
      </rPr>
      <t>Please include notes if this is the case.</t>
    </r>
  </si>
  <si>
    <t xml:space="preserve">Note: </t>
  </si>
  <si>
    <t>total</t>
  </si>
  <si>
    <t>Number of sites to audit, before other Factors:</t>
  </si>
  <si>
    <t>Total number of existing sites</t>
  </si>
  <si>
    <t>Number of new sites/beyond growth rate to be added</t>
  </si>
  <si>
    <t>Number of ACTIVE high risk sites</t>
  </si>
  <si>
    <r>
      <t xml:space="preserve">Number of existing ACTIVE normal risk sites
</t>
    </r>
    <r>
      <rPr>
        <b/>
        <sz val="10"/>
        <rFont val="Arial"/>
        <family val="2"/>
      </rPr>
      <t>NOTE: Central</t>
    </r>
    <r>
      <rPr>
        <sz val="10"/>
        <rFont val="Arial"/>
        <family val="2"/>
      </rPr>
      <t xml:space="preserve"> Office to be audited in addition to sample number of participating sites</t>
    </r>
  </si>
  <si>
    <t>This Rounds to: (see below)</t>
  </si>
  <si>
    <t>Enter the number of sites in the cells below:</t>
  </si>
  <si>
    <t>Expansion Audit for inclusion of new Participating Sites in the certificate</t>
  </si>
  <si>
    <t>Certificate Size, i.e. after addition of any new ones</t>
  </si>
  <si>
    <t xml:space="preserve">Note: it is the SCORE that goes in the cell, e.g. 0.1 </t>
  </si>
  <si>
    <t>ACTIVE Normal risk sites</t>
  </si>
  <si>
    <t>ACTIVE High Risk sites</t>
  </si>
  <si>
    <t>New sites to be added at surveillance or expansion (see 1 above)</t>
  </si>
  <si>
    <t>If there are any high risk sites, populate (use the score in Column D) ALL the applicable Pink Cells, ignore dormant sites, or those with no sales</t>
  </si>
  <si>
    <t xml:space="preserve">Normal Risk Participating Sites: Participating Sites not conducting any of the activities considered 'high risk' as above. </t>
  </si>
  <si>
    <t>RISK:</t>
  </si>
  <si>
    <r>
      <t xml:space="preserve">High Risk Participating Site: Participating Sites operating a CW verification program according to FSC-STD-40-005, supplier audit program for reclaimed materials according to FSC-STD-40-007 and/or high risk outsourcing to non-FSC certified contractors. 
</t>
    </r>
    <r>
      <rPr>
        <b/>
        <sz val="12"/>
        <rFont val="Arial"/>
        <family val="2"/>
      </rPr>
      <t>NB  At application stage remember to follow CW procedure (PP-CW-COC-001), to include CW application form and desk review of scope.</t>
    </r>
  </si>
  <si>
    <t>If a participating site is added to or removed from the multi-site certification scheme, the central office shall inform SA Certification in writing within three working days. 
New participating sites added to the certificate scope shall only be considered certified after the certification body has added the new sites to the FSC database of registered certificates. 
The Certification Manager shall keep track of the growth by updating 2b to ensure an expansion audit is performed if annual growth exceeds 100%.
Group Certificates are limited to a maximum of 500 Participating Sites.</t>
  </si>
  <si>
    <t>Note:</t>
  </si>
  <si>
    <r>
      <t>Total Number of participating Sites/ Group Members</t>
    </r>
    <r>
      <rPr>
        <b/>
        <i/>
        <sz val="10"/>
        <rFont val="Arial"/>
        <family val="2"/>
      </rPr>
      <t xml:space="preserve"> Excluding</t>
    </r>
    <r>
      <rPr>
        <b/>
        <sz val="10"/>
        <rFont val="Arial"/>
        <family val="2"/>
      </rPr>
      <t xml:space="preserve"> Central Office </t>
    </r>
  </si>
  <si>
    <t>INSTRUCTIONS FOR COMPLETION, complete steps 1 to 8:</t>
  </si>
  <si>
    <t>DATE COMPLETED</t>
  </si>
  <si>
    <t>Multiple site, group or single certificate with more than one site information (to be completed at Application Stage by SA Cert and checked by the Auditor)</t>
  </si>
  <si>
    <t>BY WHOM? (NAME)</t>
  </si>
  <si>
    <r>
      <t xml:space="preserve">Note for </t>
    </r>
    <r>
      <rPr>
        <b/>
        <sz val="11"/>
        <color rgb="FFFF0000"/>
        <rFont val="Arial"/>
        <family val="2"/>
      </rPr>
      <t>PEFC</t>
    </r>
    <r>
      <rPr>
        <b/>
        <sz val="11"/>
        <rFont val="Arial"/>
        <family val="2"/>
      </rPr>
      <t xml:space="preserve"> this must be at least 0.6 if a surveillance, 0.8 if a re-assessment or 1 if a main assessment.  </t>
    </r>
  </si>
  <si>
    <t>A brief description of certification body's evaluation of records of material inputs, outputs and transport documentation associated with material used in the handling/processing of FSC-certified products during outsourcing.
NB Auditors cannot raise a finding to a CH against FSC-STD-20-001, any finding must reference a relevant FSC-STD-40-004 clause</t>
  </si>
  <si>
    <t>Material inspection and classification upon receipt (FSC ONLY)</t>
  </si>
  <si>
    <t>List the inputs e.g. Post-consumer demolition debris, waste paper collections.</t>
  </si>
  <si>
    <t>The Company records objective evidence for each supply confirming that the materials are pre-consumer or post-consumer?</t>
  </si>
  <si>
    <t>* A company that purchases 'FSC Controlled Wood' which is supplied by an FSC certificate holder (with a valid CW code) and does not wish to verify any uncertified Controlled Wood does not need a CW DDS and does not need to be assessed against 4i pt 1 or pt2.  Go to 3 Findings.</t>
  </si>
  <si>
    <r>
      <t xml:space="preserve">NOTE: </t>
    </r>
    <r>
      <rPr>
        <sz val="8"/>
        <rFont val="Arial"/>
        <family val="2"/>
      </rPr>
      <t xml:space="preserve">Storage sites are exempt from outsourcing agreements where they constitute stopping places as part of transportation or logistic activities.  However, if an organisation contracts a service provider to store goods that have not yet been sold to a customer, this is considered as an extension of the storage site of the organisation and therefore subject to an outsourcing agreement. 
</t>
    </r>
    <r>
      <rPr>
        <sz val="8"/>
        <color rgb="FFFF0000"/>
        <rFont val="Arial"/>
        <family val="2"/>
      </rPr>
      <t xml:space="preserve">
An outsourcer agreement is not required IF the outsourcer is FSC certified and includes the outsourced work within their own COC procedures.  Outsourcing agreements are only required in the case of non-FSC certified contractors. (FSC-STD-40-004 V3-0, 12.2.4).</t>
    </r>
  </si>
  <si>
    <t>Now populate (use the score in Column D) ALL the applicable green cells, ignoring dormant sites or those with no sales. Move to 4 below.
Note PEFC has minimum score values, see row 29, in which case manually edit the cells.
Note if purely an expansion audit, because of additions beyond growth rate, populate the orange column only.</t>
  </si>
  <si>
    <t>Dormant - S2</t>
  </si>
  <si>
    <t>Guidance for Auditor - FSC</t>
  </si>
  <si>
    <t>A unique alphabetical, numerical or alphanumerical identifier shall be assigned to each participant by the client or the certification body for internal record keeping and data management purposes on behalf of FSC.</t>
  </si>
  <si>
    <t>If mix of traders and manufacturers list separately</t>
  </si>
  <si>
    <r>
      <t xml:space="preserve">e.g. MA, S1, S3 (add current audit without deleting previous, but start again for RA)- </t>
    </r>
    <r>
      <rPr>
        <b/>
        <sz val="8"/>
        <rFont val="Arial"/>
        <family val="2"/>
      </rPr>
      <t>not</t>
    </r>
    <r>
      <rPr>
        <sz val="8"/>
        <rFont val="Arial"/>
        <family val="2"/>
      </rPr>
      <t xml:space="preserve"> yes or no or n/a.</t>
    </r>
  </si>
  <si>
    <t xml:space="preserve">Visited by SA Certification?
</t>
  </si>
  <si>
    <t>How was remote audit conducted?</t>
  </si>
  <si>
    <t>Declaration must be signed and provided to SA Cert prior to audit.</t>
  </si>
  <si>
    <t xml:space="preserve"> Dormant?
</t>
  </si>
  <si>
    <t>What does this site do?</t>
  </si>
  <si>
    <r>
      <t>FSC</t>
    </r>
    <r>
      <rPr>
        <b/>
        <vertAlign val="superscript"/>
        <sz val="11"/>
        <rFont val="Arial"/>
        <family val="2"/>
      </rPr>
      <t>®</t>
    </r>
    <r>
      <rPr>
        <b/>
        <sz val="11"/>
        <rFont val="Arial"/>
        <family val="2"/>
      </rPr>
      <t xml:space="preserve"> 2nd Surveillance</t>
    </r>
  </si>
  <si>
    <t>FSC MAIN ASSESSMENT   or Pre-Assessment</t>
  </si>
  <si>
    <t>Answer "Yes" if NOT on blocked list.  If "No" then CANNOT be added as outsourcer</t>
  </si>
  <si>
    <t>4f.1.0a</t>
  </si>
  <si>
    <t>4f.1.17</t>
  </si>
  <si>
    <t>4f.1.18</t>
  </si>
  <si>
    <t>4f.1.19</t>
  </si>
  <si>
    <t>e.g. admin offices, factory, warehouse, logyard, sales office</t>
  </si>
  <si>
    <t>To be eligible for an FSC Single Certificate, all invoices must be generated by the central office, but they may be sent from other sites such as sales offices. If more than one site is invoicing, the company CANNOT have single certification.</t>
  </si>
  <si>
    <t>e.g. by document review, Skype or site personnel travelling to audit.
FSC Single certs only - all sites must have site or remote audit at every audit unless dormant. Ensure full details are given on 4a 1.3 Description of Audit.</t>
  </si>
  <si>
    <t>All outsourcing companies (including warehouses) shall be included in 2c Outsourced Sites.</t>
  </si>
  <si>
    <r>
      <t>If the central office wants to increase the number of participating sites in the certificate scope</t>
    </r>
    <r>
      <rPr>
        <b/>
        <sz val="12"/>
        <rFont val="Arial"/>
        <family val="2"/>
      </rPr>
      <t xml:space="preserve"> beyond the approved annual growth rate</t>
    </r>
    <r>
      <rPr>
        <b/>
        <sz val="16"/>
        <color rgb="FFFF0000"/>
        <rFont val="Arial"/>
        <family val="2"/>
      </rPr>
      <t>*</t>
    </r>
    <r>
      <rPr>
        <b/>
        <sz val="12"/>
        <rFont val="Arial"/>
        <family val="2"/>
      </rPr>
      <t xml:space="preserve"> </t>
    </r>
    <r>
      <rPr>
        <sz val="12"/>
        <rFont val="Arial"/>
        <family val="2"/>
      </rPr>
      <t>the certification body shall audit the central office and a sample of the new sites according to Clause 7.5 (b) of FSC-STD-20-011 V4-1 before the growth resumes. The certification body shall then establish a new growth limit for the period between the expansion-of-scope audit and the next evaluation.
(</t>
    </r>
    <r>
      <rPr>
        <sz val="16"/>
        <color rgb="FFFF0000"/>
        <rFont val="Arial"/>
        <family val="2"/>
      </rPr>
      <t>*</t>
    </r>
    <r>
      <rPr>
        <sz val="12"/>
        <rFont val="Arial"/>
        <family val="2"/>
      </rPr>
      <t xml:space="preserve">=100% increase of the number of group members or participating sites compared to the number at the previous audit; in exceptional cases this may be higher, if the group has fewer than 20 members and has been approved by the certification body).
PEFC ST 2003:2020 - maximum growth limit is 100% of the member size at the previous audit.
</t>
    </r>
  </si>
  <si>
    <t>Please confirm whether the credit accounts are maintained for input materials or output products.</t>
  </si>
  <si>
    <t>4l.1.1</t>
  </si>
  <si>
    <t>4l.1.2</t>
  </si>
  <si>
    <t>4l.1.3</t>
  </si>
  <si>
    <t>4l.1.4</t>
  </si>
  <si>
    <t>4l.1.5</t>
  </si>
  <si>
    <t>4l.1.6</t>
  </si>
  <si>
    <t>4l.1.7</t>
  </si>
  <si>
    <t>4l.1.8</t>
  </si>
  <si>
    <t>4l.1.9</t>
  </si>
  <si>
    <t>4l.1.10</t>
  </si>
  <si>
    <t>4l.1.11</t>
  </si>
  <si>
    <t>4l.1.12</t>
  </si>
  <si>
    <t>4l.1.13</t>
  </si>
  <si>
    <t>4l.1.15</t>
  </si>
  <si>
    <t>4l.1.16</t>
  </si>
  <si>
    <t>The requirements for the outsourcing agreement are detailed in the questions below from 4l 1.5 to 4l 1.9 (items a to e in column f) taken from the Standard.</t>
  </si>
  <si>
    <t>4l.1.0</t>
  </si>
  <si>
    <t>Has a 'consent form' or its equivalent (i.e. contract) been signed by each applicant site manager (or other participating site representative)?
This question applies to Groups and Multisites.
NOTE: for FSC this is applicable if the participating sites are not linked through common ownership</t>
  </si>
  <si>
    <t xml:space="preserve">Does the consent form include the following:
</t>
  </si>
  <si>
    <t xml:space="preserve">FSC ref: </t>
  </si>
  <si>
    <t>Be aware of FSC COVID Derogation 006 - reduction in labelling threshold for certain industries - https://fsc.org/sites/fsc.org/files/2020-05/FSC-DER-2020-006_V1-0_Reduced-threshold-MIX-percentage-claims_04-05-2020.pdf valid until 31 October, but system changes continue until 31 December 2021.</t>
  </si>
  <si>
    <t>Auditor to check whether site/ participating member is on "Blocked" list on FSC database.</t>
  </si>
  <si>
    <t>Check that outsourcer is NOT on blocked list on FSC database.</t>
  </si>
  <si>
    <t>Go to 4i pt. 1 and 4i pt. 2*</t>
  </si>
  <si>
    <t>can include other forest products e.g. bamboo, cork</t>
  </si>
  <si>
    <t># of sites to be visited =0.8*sq. rt of the total # of sites. 
NOTE: Where the supplier sells reclaimed materials that were previously collected, classified and traded by others, the complete supply chain shall be audited back to the point where the classification can be demonstrated through objective evidences</t>
  </si>
  <si>
    <r>
      <t xml:space="preserve">If the Central Office wishes to add any new sites at surveillance, populate (use the score in column D) ALL the orange set of cells OR for sites above the agreed annual growth rate
</t>
    </r>
    <r>
      <rPr>
        <b/>
        <i/>
        <sz val="14"/>
        <color rgb="FFFF0000"/>
        <rFont val="Arial"/>
        <family val="2"/>
      </rPr>
      <t xml:space="preserve">Note: if the Company has added sites since the last audit and these are already on the FSC database, they can be considered existing sites. </t>
    </r>
    <r>
      <rPr>
        <b/>
        <i/>
        <sz val="14"/>
        <rFont val="Arial"/>
        <family val="2"/>
      </rPr>
      <t xml:space="preserve">
</t>
    </r>
  </si>
  <si>
    <r>
      <t xml:space="preserve">Part C Level 1 </t>
    </r>
    <r>
      <rPr>
        <b/>
        <sz val="10"/>
        <color theme="6" tint="-0.499984740745262"/>
        <rFont val="Arial"/>
        <family val="2"/>
      </rPr>
      <t xml:space="preserve">
</t>
    </r>
    <r>
      <rPr>
        <b/>
        <sz val="10"/>
        <color rgb="FF009900"/>
        <rFont val="Arial"/>
        <family val="2"/>
      </rPr>
      <t>If NO, then automatic Low Risk. Stop here - except MA, continue to level 2/3/4 as needed.</t>
    </r>
  </si>
  <si>
    <t>Was Outsourcer used in last year for certified product(s)? See above if MA.</t>
  </si>
  <si>
    <t>FSC refs as follows: FSC-STD-40-004 v3-1</t>
  </si>
  <si>
    <t xml:space="preserve">FSC-STD-40-004 V3-1. Box 7. </t>
  </si>
  <si>
    <t>FSC-STD-40-004 V3-1. 11.2.</t>
  </si>
  <si>
    <t>FSC-STD-40-004 V3-1, 11.3 a.</t>
  </si>
  <si>
    <t>FSC-STD-40-004 V3-1, 11.3 c.</t>
  </si>
  <si>
    <t>FSC-STD-40-004 V3-1, 11.3 d.</t>
  </si>
  <si>
    <t>FSC-STD-40-004 V3-1, 11.3 e.</t>
  </si>
  <si>
    <r>
      <t xml:space="preserve">FSC will monitor the environmental, social and economic benefits and costs of the application of the credit system at a multiple site level and re-evaluate after two years.  Organisations applying the credit system at a multiple site level are required to participate in this monitoring process by providing the information as requested by FSC. 
</t>
    </r>
    <r>
      <rPr>
        <b/>
        <sz val="8"/>
        <rFont val="Arial"/>
        <family val="2"/>
      </rPr>
      <t>V3-1 - this is now accepted and removed from the STD.</t>
    </r>
  </si>
  <si>
    <t>FSC-STD-40-004 V3-1, 11.4</t>
  </si>
  <si>
    <t>FSC-STD-40-004 V3-1, 11.5</t>
  </si>
  <si>
    <t>FSC-STD-40-004 V3-1, 11.6</t>
  </si>
  <si>
    <t>FSC-STD-40-004 V3-1, 11.7</t>
  </si>
  <si>
    <t>FSC-STD-40-004 V3-1, 11.8</t>
  </si>
  <si>
    <t>FSC-STD-40-004 V3-1, 11.9</t>
  </si>
  <si>
    <t>FSC-STD-40-004 V3-1, 11.10</t>
  </si>
  <si>
    <t>FSC refs as follows: FSC-STD-40-004 V3-1, FSC-STD-40-201 FSC-STD-40-005</t>
  </si>
  <si>
    <t xml:space="preserve">FSC-STD-40-004 V3-1. Box 6. </t>
  </si>
  <si>
    <t>FSC-STD-40-004 V3-1, 10.1</t>
  </si>
  <si>
    <t>FSC-STD-40-004 V3-1, 10.2</t>
  </si>
  <si>
    <t>FSC-STD-40-004 V3-1, 10.3</t>
  </si>
  <si>
    <t>FSC-STD-40-004 V3-1, 10.4</t>
  </si>
  <si>
    <t>FSC-STD-40-004 V3-1, 10.4 a.</t>
  </si>
  <si>
    <t>FSC-STD-40-004 V3-1, 10.4 b.</t>
  </si>
  <si>
    <t>FSC-STD-40-004 V3-1, 10.4 c.</t>
  </si>
  <si>
    <t>FSC-STD-40-004 V3-1, 10.4 d.</t>
  </si>
  <si>
    <t>FSC-STD-40-004 V3-10,10.4 e.</t>
  </si>
  <si>
    <t>FSC-STD-40-004 V3-1, 10.5.</t>
  </si>
  <si>
    <t>FSC-STD-40-004 V3-1, 10.6.</t>
  </si>
  <si>
    <t>FSC-STD-40-004 V3-1, 10.7.</t>
  </si>
  <si>
    <t>FSC-STD-40-004 V3-1, 10.8.</t>
  </si>
  <si>
    <t>FSC-STD-40-004 V3-1, 10.9.</t>
  </si>
  <si>
    <t>FSC-STD-40-004 V3-1, 10.10.</t>
  </si>
  <si>
    <t>FSC refs as follows: FSC-STD-40-004 V3-1</t>
  </si>
  <si>
    <t>FSC-STD-40-004 V3-1, 13.1</t>
  </si>
  <si>
    <t>FSC-STD-40-004 V3-1, 13.3</t>
  </si>
  <si>
    <t>FSC-STD-40-004 V3-1, 13.2</t>
  </si>
  <si>
    <t>FSC-STD-40-004 V3-1, 13.4.</t>
  </si>
  <si>
    <t>FSC-STD-40-004 V3-1, 13.4.a.</t>
  </si>
  <si>
    <t>FSC-STD-40-004 V3-1, 13.4.c.</t>
  </si>
  <si>
    <t>FSC-STD-40-004 V3-1, 13.4.d.</t>
  </si>
  <si>
    <t>FSC-STD-40-004 V3-1, 13.4.e.</t>
  </si>
  <si>
    <t>FSC-STD-40-004 V3-1, 13.5.a.</t>
  </si>
  <si>
    <t>FSC-STD-40-004 V3-1, 13.5.b.</t>
  </si>
  <si>
    <t>FSC-STD-40-004 V3-1, 13.5.c.</t>
  </si>
  <si>
    <t>FSC ref 40-004 V3.1
(40-003 no change)</t>
  </si>
  <si>
    <t>FSC-STD-40-003 V2.1 2.1b &amp; FSC STD 40-004 V3.0 14.1 b(iii)</t>
  </si>
  <si>
    <t>FSC STD 40-004 V3.0 14.1 b(i)</t>
  </si>
  <si>
    <t>FSC 40-004 V.3 14.1 b(iii) bullet points</t>
  </si>
  <si>
    <t>FSC STD 40-004 V3-1 15 b(iii) bullet points</t>
  </si>
  <si>
    <t>FSC-STD-40-004 V3-1 13.9</t>
  </si>
  <si>
    <t>4l 1.14</t>
  </si>
  <si>
    <t>4l.1.17</t>
  </si>
  <si>
    <r>
      <t xml:space="preserve">For FSC Mix and FSC Recycled inputs, has the Company used the percentage claim or credit claim stated on the supplier invoice </t>
    </r>
    <r>
      <rPr>
        <sz val="10"/>
        <color rgb="FFFF0000"/>
        <rFont val="Arial"/>
        <family val="2"/>
      </rPr>
      <t xml:space="preserve">and/or delivery documentation </t>
    </r>
    <r>
      <rPr>
        <sz val="10"/>
        <rFont val="Arial"/>
        <family val="2"/>
      </rPr>
      <t>to determine the quantity of claim-contributing inputs?</t>
    </r>
  </si>
  <si>
    <r>
      <t xml:space="preserve">Please confirm  that </t>
    </r>
    <r>
      <rPr>
        <b/>
        <sz val="10"/>
        <color rgb="FFFF0000"/>
        <rFont val="Arial"/>
        <family val="2"/>
      </rPr>
      <t>WHEN</t>
    </r>
    <r>
      <rPr>
        <sz val="10"/>
        <color rgb="FFFF0000"/>
        <rFont val="Arial"/>
        <family val="2"/>
      </rPr>
      <t xml:space="preserve"> </t>
    </r>
    <r>
      <rPr>
        <sz val="10"/>
        <rFont val="Arial"/>
        <family val="2"/>
      </rPr>
      <t xml:space="preserve">products are sold with FSC Mix or FSC Recycled Credit claims that the Company converts the quantity of input materials into credits according to </t>
    </r>
    <r>
      <rPr>
        <b/>
        <sz val="10"/>
        <rFont val="Arial"/>
        <family val="2"/>
      </rPr>
      <t>4f.1.11</t>
    </r>
    <r>
      <rPr>
        <sz val="10"/>
        <rFont val="Arial"/>
        <family val="2"/>
      </rPr>
      <t xml:space="preserve"> above and deducts them from the credit account.</t>
    </r>
  </si>
  <si>
    <t>NOTE: change from 'before' in 3-0 to 'when' in 3-1.</t>
  </si>
  <si>
    <r>
      <rPr>
        <b/>
        <sz val="8"/>
        <rFont val="Arial"/>
        <family val="2"/>
      </rPr>
      <t>NOTE:</t>
    </r>
    <r>
      <rPr>
        <sz val="8"/>
        <rFont val="Arial"/>
        <family val="2"/>
      </rPr>
      <t xml:space="preserve"> Material with a credit claim shall be used by its full quantity as claim-contributing input.
Change from invoice only (3-0) to allowing delivery documents to be used.</t>
    </r>
  </si>
  <si>
    <t>FSC-STD-40-003 V2.1 2.1b &amp; FSC STD 40-004 V3.1 15.1 b(iii)</t>
  </si>
  <si>
    <t>FSC-STD-40-003 V2.1 2.1a &amp; FSC STD 40-004 V3.0 14.1a</t>
  </si>
  <si>
    <t>FSC-STD-40-003 V2.1 2.1a &amp; FSC STD 40-004 V3.1 15.1a</t>
  </si>
  <si>
    <t>FSC STD 40-004 V3.0 14.1 b(ii)</t>
  </si>
  <si>
    <t>FSC STD 40-004 V3.1 15.1 b(ii)</t>
  </si>
  <si>
    <t>FSC STD 40-004 V3.1 15.1 b(i)</t>
  </si>
  <si>
    <t>FSC-STD-20-011 V4-1 Part  III Table B. 6 d). ii.</t>
  </si>
  <si>
    <t>FSC-STD-40-004 V3-1, 13.8</t>
  </si>
  <si>
    <t>E.g. if the organisation is a printer and printing is done by a contractor, and paper is delivered by a paper merchant to the contractor, so the organisation recieves the invoice and the contracotr recieves the delivery note.</t>
  </si>
  <si>
    <t>FSC-STD-40-004 V3-1. 11.1.</t>
  </si>
  <si>
    <t>V.3.1 - In the context of this Clause, the following criteria define quality:
a) All products that are made of chip and particles of wood are considered as having the same quality;
b) Solid wood components are considered as having a higher quality than components of chip and particles of wood;
c) Solid hardwood is considered as having higher quality than softwood.</t>
  </si>
  <si>
    <t>FSC-STD-40-004 V3-1. 13.6</t>
  </si>
  <si>
    <t>FSC-STD-40-004 V3-1, 13.4.b.</t>
  </si>
  <si>
    <t>FSC-STD-40-004 V3-0. 12.7</t>
  </si>
  <si>
    <t>FSC-STD-40-004 V3-1. 13.7</t>
  </si>
  <si>
    <t xml:space="preserve">The outsourcing services the Company provides are included under the scope of its FSC certificate </t>
  </si>
  <si>
    <t>Where materials are delivered directly from a supplier to the FSC-certified contractor, does the contractor have a copy of the invoice(s) from the delivering supplier(s) and, if not identical, from the billing supplier(s) that include(s) information sufficient to link the invoice(s) and related transport documentation to each other?</t>
  </si>
  <si>
    <t>FSC-STD-40-004 V3-1, 13.10</t>
  </si>
  <si>
    <t>If providing FSC-certified outsourcing services to non-FSC-certified Company, and the non-FSC-certified company has bought the raw material for the outsourced processes, the non-certified company does not take physical possession of the materials before outsourcing.
(V3.1) The output product shall be finished, FSC labelled, and branded with the name, label, or other identifying information of the contracting organization.</t>
  </si>
  <si>
    <t xml:space="preserve">SA Cert will enter the correct details at application stage - check for changes at audit - see Annex G FSC Eligibility Criteria
</t>
  </si>
  <si>
    <t xml:space="preserve">Example: The company produces tables, using specialised equipment and staff spread across 2 different sites 20 minutes apart. All management and invoicing is carried out at the head office site, with assembly and storage being carried out down the road. There is also a sales office 40 miles away. All are centrally managed and under common ownership.  The company therefore qualifies a single site certificate with more than one site for FSC. </t>
  </si>
  <si>
    <t xml:space="preserve">Confirm participating site/member is NOT on FSC blocked list? (Y, if not!)
</t>
  </si>
  <si>
    <t>a)  The site manager acknowledges and agrees to the general obligations and responsibilities of participation in the multi-site certificate (as per FSC-STD-40-003 &amp; the central office procedures) for the full period of validity of the certificate.
This question applies to Groups and Multisites.</t>
  </si>
  <si>
    <t>b) The site manager agrees to comply with the relevant FSC Chain of Custody certification standard(s);
This question applies to Groups and Multisites.</t>
  </si>
  <si>
    <t>c) The site manager authorises the central office to apply for FSC Chain of Custody certification on his or her behalf.
This question applies to Groups and Multisites.</t>
  </si>
  <si>
    <t xml:space="preserve">Has the Central Office developed, implemented, and maintained documented procedures covering the applicable requirements of this standard, including procedures for inclusion and removal of Participating Sites, and procedures describing the measures against leakage of products from non-certified associated sites into certified product lines of Participating Sites?
</t>
  </si>
  <si>
    <t xml:space="preserve">Does the Central Office carry out an initial audit of each applicant to ensure that they conform to all applicable requirements of the Chain of Custody certification standard(s) and any additional requirements established by the Central Office prior to their inclusion as a Participating Site in the scope of the certificate?
</t>
  </si>
  <si>
    <t>d) Explanation of the certification body’s, ASI’s, and FSC's  requirements with respect to collecting and publishing information;</t>
  </si>
  <si>
    <t>e) Explanation of any obligations with respect to participation in the certificate, such as:
i. Use of controls for tracking FSC-certified materials or products;
ii. Requirement to correct nonconformities issued by the certification body or the Central Office within their established timelines;
iii. Requirements related to marketing or sales of products covered by the scope of the certificate;
iv. Proper use of the assigned certificate sub-code and FSC trademark license code.</t>
  </si>
  <si>
    <t>b) Conforming to all applicable FSC Chain of Custody certification requirements;</t>
  </si>
  <si>
    <t>INPUT SPECIFICATIONS - see questions</t>
  </si>
  <si>
    <t xml:space="preserve">Inputs are described in purchase and delivery documents in accordance with the definitions and examples provided in Annex I and II of FSC-STD-40-007? 
</t>
  </si>
  <si>
    <t xml:space="preserve">The Company monitors the conformance of suppliers in relation to the FSC definitions and purchase specifications </t>
  </si>
  <si>
    <r>
      <t xml:space="preserve">SUPPLIER AUDITS- </t>
    </r>
    <r>
      <rPr>
        <b/>
        <sz val="10"/>
        <color indexed="10"/>
        <rFont val="Arial"/>
        <family val="2"/>
      </rPr>
      <t xml:space="preserve">only applicable if the classification of reclaimed materials as pre-consumer and/or post-consumer cannot be demonstrated through objective evidence upon receipt or in the case of b) above </t>
    </r>
  </si>
  <si>
    <t xml:space="preserve">4.4 The Company evaluates and verifies the documents and other evidence regarding the supplied material quantity, quality and compliance with FSC definitions of pre-consumer and post-consumer material, which includes: </t>
  </si>
  <si>
    <t xml:space="preserve">4.5 The Company documents the supplier audits, including: </t>
  </si>
  <si>
    <t xml:space="preserve">The Company may outsource activities within the scope of its certificate to FSC CoC certified and non-FSC CoC certified contractors.
NOTE: The Company's outsourcing arrangements are subject to a risk analysis by the certification body and sampling for on-site audit purposes (See Worksheet 2c) 
</t>
  </si>
  <si>
    <t>Does the Company have legal ownership of the FSC materials and maintain ownership during outsourced processing?</t>
  </si>
  <si>
    <r>
      <t xml:space="preserve">Does the Company have an agreement or contract covering the outsourced process with each non-FSC certified contractor?
</t>
    </r>
    <r>
      <rPr>
        <b/>
        <i/>
        <sz val="10"/>
        <rFont val="Arial"/>
        <family val="2"/>
      </rPr>
      <t>See Guidance.</t>
    </r>
  </si>
  <si>
    <t>c. if the contractor applies the FSC label to the product on behalf of the Company, the contractor shall only label the eligible products produced under the outsourcing agreement.</t>
  </si>
  <si>
    <r>
      <t xml:space="preserve">When a Company sells material which has undergone an outsourcing activity, do the sales documents fulfil the certification requirements (FSC Clause 5.1)? </t>
    </r>
    <r>
      <rPr>
        <b/>
        <i/>
        <sz val="10"/>
        <rFont val="Arial"/>
        <family val="2"/>
      </rPr>
      <t xml:space="preserve">See FSC Guidance.
</t>
    </r>
  </si>
  <si>
    <r>
      <t xml:space="preserve">Part C Level 4: Information about sites handling FSC material Note: If Yes to any of these questions, then automatically </t>
    </r>
    <r>
      <rPr>
        <b/>
        <sz val="10"/>
        <color indexed="10"/>
        <rFont val="Arial"/>
        <family val="2"/>
      </rPr>
      <t>HIGH RISK</t>
    </r>
  </si>
  <si>
    <r>
      <t>Part C Level 3: Information about sites handling FSC</t>
    </r>
    <r>
      <rPr>
        <b/>
        <vertAlign val="superscript"/>
        <sz val="10"/>
        <rFont val="Arial"/>
        <family val="2"/>
      </rPr>
      <t xml:space="preserve"> </t>
    </r>
    <r>
      <rPr>
        <b/>
        <sz val="10"/>
        <rFont val="Arial"/>
        <family val="2"/>
      </rPr>
      <t xml:space="preserve">material </t>
    </r>
    <r>
      <rPr>
        <b/>
        <sz val="10"/>
        <color indexed="17"/>
        <rFont val="Arial"/>
        <family val="2"/>
      </rPr>
      <t xml:space="preserve">Note: If Yes to any of these questions, then automatically LOW RISK. </t>
    </r>
    <r>
      <rPr>
        <b/>
        <i/>
        <sz val="10"/>
        <color indexed="17"/>
        <rFont val="Arial"/>
        <family val="2"/>
      </rPr>
      <t>Stop here.</t>
    </r>
  </si>
  <si>
    <t>Does the Outsourcer apply an FSC label on product?</t>
  </si>
  <si>
    <t>Is the Outsourcer FSC certified and is the outsource process within the scope of their certification? Please provide CoC number.</t>
  </si>
  <si>
    <t>Note: consent form is applicable for FSC when  participating sites are not linked through common ownership.</t>
  </si>
  <si>
    <t>SUPPLIER VALIDATION AND MONITORING- the Company conducts a validation process for suppliers of reclaimed materials to determine whether the materials supplied are eligible, including:</t>
  </si>
  <si>
    <r>
      <t xml:space="preserve">Annex A.2.1  Multi-site and group sampling assessment - to be completed by SA Certification staff or Agent Audit Planner  then sent to Auditor with Job Instructions. </t>
    </r>
    <r>
      <rPr>
        <b/>
        <sz val="12"/>
        <color rgb="FFFF0000"/>
        <rFont val="Arial"/>
        <family val="2"/>
      </rPr>
      <t>This sheet relates to audit sampling requirements for both FSC and/or PEFC Multisites</t>
    </r>
  </si>
  <si>
    <t>Company purchase only post-consumer reclaimed material and forestry waste. Clear material identification as suppliers delivery exclusively used pallets or forestry waste. Each load can contain only one type of listed above. Requirement stated in contracts with suppliers.</t>
  </si>
  <si>
    <t xml:space="preserve">A credit system allows a proportion of outputs to be sold with a credit claim corresponding to the quantity of claim-contributing inputs and the applicable product group conversion factors(s).  It can be used for FSC Mix and FSC Recycled product groups at the level of a single or multiple physical sites.
It cannot be applied to the following activities:
i. sale of products with the FSC 100% output claim;
ii. trade and distribution of finished wood products and paper (e.g. paper merchants);
iii. trade without physical possession;
iv. trade and processing of non-timber forest products (NTFPs), except for bamboo and NTFPs derived from trees (e.g. cork, resin, bark);
v. print processes;
vi. sale of product groups carrying the FSC Small and Community Label and/or claim. </t>
  </si>
  <si>
    <t xml:space="preserve"> Название организации</t>
  </si>
  <si>
    <t xml:space="preserve"> Адрес</t>
  </si>
  <si>
    <t>Вид поставщика т.е. первичный, вторичный</t>
  </si>
  <si>
    <t>Риск смешения с неприемлимыми входящими материалами в цепочке поставок</t>
  </si>
  <si>
    <t>Страны источники и применимая оценка(и) риска (ОР)</t>
  </si>
  <si>
    <t xml:space="preserve">
Полевая проверка (лес или цепочка поставок) организацией </t>
  </si>
  <si>
    <t>Риск смешения присутствует, но снижен</t>
  </si>
  <si>
    <t>Кто разработал СДД?</t>
  </si>
  <si>
    <t xml:space="preserve">консультанты
</t>
  </si>
  <si>
    <t>нет</t>
  </si>
  <si>
    <t xml:space="preserve">Обоснование к исключению конфиденциальной информации, относящейся к полевой проверке (лес или цепочка поставок):
</t>
  </si>
  <si>
    <t xml:space="preserve">Никакой конфиденциальной информации при полевой проверке не выявлено.
</t>
  </si>
  <si>
    <t>Оценка обоснования для исключения конфиденциальной информации, предоставляемой организацией:</t>
  </si>
  <si>
    <t>Никакой конфиденциальной информации со стороны Организации.</t>
  </si>
  <si>
    <t>Краткое описание системы, используемой для оценки СДД, и обоснование количества выборок, если используется полевая проверка:</t>
  </si>
  <si>
    <t>Резюме консультации с заинтересованными сторонами:</t>
  </si>
  <si>
    <t>Дата Контрольного аудита:</t>
  </si>
  <si>
    <t>Описание значительных изменений в СДД:</t>
  </si>
  <si>
    <t>Первичный</t>
  </si>
  <si>
    <t xml:space="preserve">194362, Россия, Санкт-Петербург, Парголово, ул. Первого мая, д.33а.  </t>
  </si>
  <si>
    <t xml:space="preserve">Организация проверила цепочки поставок из Ленинградской, Новгородской и Псковской области. </t>
  </si>
  <si>
    <t>Был установлен диалог с заинтересованными сторонами из районов поставок в Ленинградской области  России, и с представителями национальных организаций. Список заинтересованных групп, приглашенных для участия в консультациях, выводы из полученных комментариев, а также краткое описание того, как были учтены комментарии, представлены в качестве приложения к настоящему резюме.</t>
  </si>
  <si>
    <t>Отчет для общественности</t>
  </si>
  <si>
    <t>13 поставщиков, 15 субпоставщиков</t>
  </si>
  <si>
    <t>количество поставщиков и источников происхождения</t>
  </si>
  <si>
    <t xml:space="preserve">Россия, NRA-RU V4-1 от 11.07.2022  за исключением инд.2.1. </t>
  </si>
  <si>
    <t>Средняя длина не-сертифицированной(ых) цепочки(чек) поставок</t>
  </si>
  <si>
    <t xml:space="preserve">Общедоступное резюме СДД передано в орган по сертификации (Резюме СДД ФТ от 18 04 2023). </t>
  </si>
  <si>
    <t xml:space="preserve">Общедоступное резюме СДД согласно разделу 11 стандарта СТО-42952298-004-2022 V01-23 (Название файла и дата)
Прикрепите к данному приложению
</t>
  </si>
  <si>
    <t>да (638 т.га)</t>
  </si>
  <si>
    <t>Поставляет ли организация несертифицированную Контролируемую Древесину (CW) из участков поставок которыми она (или дочерняя организация) владеет или управляет? Укажите подробности.</t>
  </si>
  <si>
    <t>не требуется. СДД разработана на основе последней оценке риска NRA-RU V4-1 от 11.07.2022  за исключением инд.2.1.</t>
  </si>
  <si>
    <t>Оценка обоснования применения расширений для адаптации СДД к утвержденным оценкам рисков (ОР) с учетом обстоятельств и сроков:</t>
  </si>
  <si>
    <t>Обозначения рисков были проверены в соответствии с действующим НОР для России. Объем полевой проверки (уровень леса и проверка поставщиков в цепочке поставок на месте) включал 2 FMU (Ленинградская) из  15 FMU (Ленинградской, Псковской, Новгородской области). Выборка была произведена аудитором случайным образом на основе рисков, связанных с регионами FMU и рисками в соответствии с NRA.</t>
  </si>
  <si>
    <t>19-21.04.2023</t>
  </si>
  <si>
    <t xml:space="preserve">не применимо </t>
  </si>
  <si>
    <t>Площадь территории поставки больше  50,000 Га?</t>
  </si>
  <si>
    <t>Обоснование применения расширения для адаптации СДД к утвержденным оценкам риска: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</si>
</sst>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8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b/>
      <sz val="10"/>
      <name val="Arial"/>
      <family val="2"/>
    </font>
    <font>
      <i/>
      <sz val="10"/>
      <name val="Arial"/>
      <family val="2"/>
    </font>
    <font>
      <b/>
      <u/>
      <sz val="10"/>
      <name val="Arial"/>
      <family val="2"/>
    </font>
    <font>
      <sz val="8"/>
      <name val="Arial"/>
      <family val="2"/>
    </font>
    <font>
      <b/>
      <sz val="10"/>
      <color indexed="10"/>
      <name val="Arial"/>
      <family val="2"/>
    </font>
    <font>
      <b/>
      <i/>
      <sz val="10"/>
      <name val="Arial"/>
      <family val="2"/>
    </font>
    <font>
      <b/>
      <sz val="16"/>
      <name val="Arial"/>
      <family val="2"/>
    </font>
    <font>
      <b/>
      <i/>
      <sz val="14"/>
      <name val="Arial"/>
      <family val="2"/>
    </font>
    <font>
      <b/>
      <sz val="8"/>
      <name val="Arial"/>
      <family val="2"/>
    </font>
    <font>
      <sz val="8"/>
      <name val="Arial"/>
      <family val="2"/>
    </font>
    <font>
      <sz val="11"/>
      <name val="Palatino"/>
      <family val="1"/>
    </font>
    <font>
      <sz val="11"/>
      <name val="Arial"/>
      <family val="2"/>
    </font>
    <font>
      <b/>
      <sz val="11"/>
      <name val="Arial"/>
      <family val="2"/>
    </font>
    <font>
      <sz val="9"/>
      <name val="Arial"/>
      <family val="2"/>
    </font>
    <font>
      <b/>
      <sz val="9"/>
      <name val="Arial"/>
      <family val="2"/>
    </font>
    <font>
      <b/>
      <i/>
      <sz val="11"/>
      <color indexed="12"/>
      <name val="Arial"/>
      <family val="2"/>
    </font>
    <font>
      <sz val="12"/>
      <name val="Arial"/>
      <family val="2"/>
    </font>
    <font>
      <u/>
      <sz val="10"/>
      <color indexed="12"/>
      <name val="Arial"/>
      <family val="2"/>
    </font>
    <font>
      <b/>
      <sz val="14"/>
      <name val="Arial"/>
      <family val="2"/>
    </font>
    <font>
      <b/>
      <i/>
      <sz val="10"/>
      <color indexed="10"/>
      <name val="Arial"/>
      <family val="2"/>
    </font>
    <font>
      <sz val="8"/>
      <color indexed="10"/>
      <name val="Arial"/>
      <family val="2"/>
    </font>
    <font>
      <b/>
      <sz val="11"/>
      <color indexed="10"/>
      <name val="Arial"/>
      <family val="2"/>
    </font>
    <font>
      <i/>
      <sz val="11"/>
      <name val="Arial"/>
      <family val="2"/>
    </font>
    <font>
      <sz val="10"/>
      <color indexed="5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i/>
      <sz val="8"/>
      <name val="Arial"/>
      <family val="2"/>
    </font>
    <font>
      <i/>
      <sz val="9"/>
      <name val="Arial"/>
      <family val="2"/>
    </font>
    <font>
      <b/>
      <sz val="10"/>
      <color indexed="17"/>
      <name val="Arial"/>
      <family val="2"/>
    </font>
    <font>
      <b/>
      <i/>
      <sz val="10"/>
      <color indexed="17"/>
      <name val="Arial"/>
      <family val="2"/>
    </font>
    <font>
      <b/>
      <vertAlign val="superscript"/>
      <sz val="10"/>
      <name val="Arial"/>
      <family val="2"/>
    </font>
    <font>
      <b/>
      <vertAlign val="superscript"/>
      <sz val="11"/>
      <name val="Arial"/>
      <family val="2"/>
    </font>
    <font>
      <b/>
      <sz val="18"/>
      <name val="Arial"/>
      <family val="2"/>
    </font>
    <font>
      <u/>
      <sz val="10"/>
      <name val="Arial"/>
      <family val="2"/>
    </font>
    <font>
      <sz val="11"/>
      <name val="Calibri"/>
      <family val="2"/>
    </font>
    <font>
      <u/>
      <sz val="10"/>
      <color theme="10"/>
      <name val="Arial"/>
      <family val="2"/>
    </font>
    <font>
      <sz val="11"/>
      <color theme="1"/>
      <name val="Calibri"/>
      <family val="2"/>
      <scheme val="minor"/>
    </font>
    <font>
      <sz val="10"/>
      <color rgb="FFFF0000"/>
      <name val="Arial"/>
      <family val="2"/>
    </font>
    <font>
      <b/>
      <sz val="10"/>
      <color rgb="FF008000"/>
      <name val="Arial"/>
      <family val="2"/>
    </font>
    <font>
      <i/>
      <sz val="11"/>
      <color theme="1"/>
      <name val="Calibri"/>
      <family val="2"/>
      <scheme val="minor"/>
    </font>
    <font>
      <b/>
      <sz val="10"/>
      <color rgb="FFFF0000"/>
      <name val="Arial"/>
      <family val="2"/>
    </font>
    <font>
      <b/>
      <sz val="9"/>
      <color rgb="FF008000"/>
      <name val="Arial"/>
      <family val="2"/>
    </font>
    <font>
      <i/>
      <sz val="10"/>
      <color rgb="FFFF0000"/>
      <name val="Arial"/>
      <family val="2"/>
    </font>
    <font>
      <sz val="10"/>
      <color theme="1"/>
      <name val="Arial"/>
      <family val="2"/>
    </font>
    <font>
      <sz val="8"/>
      <color rgb="FFFF0000"/>
      <name val="Arial"/>
      <family val="2"/>
    </font>
    <font>
      <sz val="10"/>
      <color theme="0"/>
      <name val="Arial"/>
      <family val="2"/>
    </font>
    <font>
      <b/>
      <sz val="12"/>
      <color rgb="FFFF0000"/>
      <name val="Arial"/>
      <family val="2"/>
    </font>
    <font>
      <b/>
      <sz val="11"/>
      <color theme="1"/>
      <name val="Calibri"/>
      <family val="2"/>
      <scheme val="minor"/>
    </font>
    <font>
      <b/>
      <sz val="10"/>
      <color theme="6" tint="-0.499984740745262"/>
      <name val="Arial"/>
      <family val="2"/>
    </font>
    <font>
      <b/>
      <sz val="10"/>
      <color rgb="FF009900"/>
      <name val="Arial"/>
      <family val="2"/>
    </font>
    <font>
      <u/>
      <sz val="10"/>
      <color rgb="FFFF0000"/>
      <name val="Arial"/>
      <family val="2"/>
    </font>
    <font>
      <u/>
      <sz val="11"/>
      <color theme="10"/>
      <name val="Calibri"/>
      <family val="2"/>
      <scheme val="minor"/>
    </font>
    <font>
      <sz val="14"/>
      <name val="Arial"/>
      <family val="2"/>
    </font>
    <font>
      <b/>
      <i/>
      <sz val="14"/>
      <color indexed="12"/>
      <name val="Arial"/>
      <family val="2"/>
    </font>
    <font>
      <b/>
      <i/>
      <sz val="14"/>
      <color rgb="FFFF0000"/>
      <name val="Arial"/>
      <family val="2"/>
    </font>
    <font>
      <b/>
      <sz val="16"/>
      <color rgb="FFFF0000"/>
      <name val="Arial"/>
      <family val="2"/>
    </font>
    <font>
      <sz val="16"/>
      <color rgb="FFFF0000"/>
      <name val="Arial"/>
      <family val="2"/>
    </font>
    <font>
      <b/>
      <sz val="11"/>
      <color rgb="FFFF0000"/>
      <name val="Arial"/>
      <family val="2"/>
    </font>
    <font>
      <sz val="8"/>
      <name val="Arial"/>
      <family val="2"/>
    </font>
    <font>
      <i/>
      <sz val="11"/>
      <color theme="1"/>
      <name val="Arial"/>
      <family val="2"/>
    </font>
    <font>
      <i/>
      <sz val="10"/>
      <name val="Arial"/>
      <family val="2"/>
      <charset val="204"/>
    </font>
    <font>
      <sz val="10"/>
      <name val="Arial"/>
      <family val="2"/>
      <charset val="204"/>
    </font>
    <font>
      <i/>
      <sz val="10"/>
      <name val="Arial"/>
      <family val="2"/>
      <charset val="238"/>
    </font>
    <font>
      <b/>
      <sz val="10"/>
      <name val="Arial"/>
      <family val="2"/>
      <charset val="204"/>
    </font>
  </fonts>
  <fills count="4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47"/>
        <bgColor indexed="64"/>
      </patternFill>
    </fill>
    <fill>
      <patternFill patternType="solid">
        <fgColor indexed="41"/>
        <bgColor indexed="64"/>
      </patternFill>
    </fill>
    <fill>
      <patternFill patternType="solid">
        <fgColor indexed="42"/>
        <bgColor indexed="64"/>
      </patternFill>
    </fill>
    <fill>
      <patternFill patternType="solid">
        <fgColor theme="0"/>
        <bgColor indexed="64"/>
      </patternFill>
    </fill>
    <fill>
      <patternFill patternType="solid">
        <fgColor theme="0" tint="-0.249977111117893"/>
        <bgColor indexed="64"/>
      </patternFill>
    </fill>
    <fill>
      <patternFill patternType="solid">
        <fgColor rgb="FF92D050"/>
        <bgColor indexed="64"/>
      </patternFill>
    </fill>
    <fill>
      <patternFill patternType="solid">
        <fgColor rgb="FFFFCC99"/>
        <bgColor indexed="64"/>
      </patternFill>
    </fill>
    <fill>
      <patternFill patternType="solid">
        <fgColor rgb="FFFFFF00"/>
        <bgColor indexed="64"/>
      </patternFill>
    </fill>
    <fill>
      <patternFill patternType="solid">
        <fgColor rgb="FFCCFFFF"/>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FFC000"/>
        <bgColor indexed="64"/>
      </patternFill>
    </fill>
    <fill>
      <patternFill patternType="solid">
        <fgColor rgb="FFFFFFCC"/>
        <bgColor indexed="64"/>
      </patternFill>
    </fill>
    <fill>
      <patternFill patternType="solid">
        <fgColor rgb="FFFFCCFF"/>
        <bgColor indexed="64"/>
      </patternFill>
    </fill>
    <fill>
      <patternFill patternType="solid">
        <fgColor theme="5" tint="0.59999389629810485"/>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0" tint="-0.24994659260841701"/>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rgb="FFFF0000"/>
      </left>
      <right style="thin">
        <color rgb="FFFF0000"/>
      </right>
      <top style="medium">
        <color rgb="FFFF0000"/>
      </top>
      <bottom style="medium">
        <color rgb="FFFF0000"/>
      </bottom>
      <diagonal/>
    </border>
    <border>
      <left style="thin">
        <color rgb="FFFF0000"/>
      </left>
      <right style="thin">
        <color rgb="FFFF0000"/>
      </right>
      <top style="medium">
        <color rgb="FFFF0000"/>
      </top>
      <bottom style="medium">
        <color rgb="FFFF0000"/>
      </bottom>
      <diagonal/>
    </border>
    <border>
      <left style="thin">
        <color rgb="FFFF0000"/>
      </left>
      <right style="medium">
        <color rgb="FFFF0000"/>
      </right>
      <top style="medium">
        <color rgb="FFFF0000"/>
      </top>
      <bottom style="medium">
        <color rgb="FFFF0000"/>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42">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23" fillId="0" borderId="0" applyNumberFormat="0" applyFill="0" applyBorder="0" applyAlignment="0" applyProtection="0">
      <alignment vertical="top"/>
      <protection locked="0"/>
    </xf>
    <xf numFmtId="0" fontId="56"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4" fillId="0" borderId="0"/>
    <xf numFmtId="0" fontId="4" fillId="0" borderId="0"/>
    <xf numFmtId="0" fontId="57" fillId="0" borderId="0"/>
    <xf numFmtId="0" fontId="4" fillId="0" borderId="0"/>
    <xf numFmtId="0" fontId="16" fillId="0" borderId="0"/>
    <xf numFmtId="0" fontId="4"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3" fillId="0" borderId="0"/>
    <xf numFmtId="0" fontId="2" fillId="0" borderId="0"/>
    <xf numFmtId="0" fontId="1" fillId="0" borderId="0"/>
    <xf numFmtId="0" fontId="72" fillId="0" borderId="0" applyNumberFormat="0" applyFill="0" applyBorder="0" applyAlignment="0" applyProtection="0"/>
    <xf numFmtId="0" fontId="82" fillId="0" borderId="0"/>
    <xf numFmtId="0" fontId="1" fillId="0" borderId="0"/>
    <xf numFmtId="0" fontId="4" fillId="0" borderId="0"/>
    <xf numFmtId="0" fontId="43" fillId="20" borderId="85" applyNumberFormat="0" applyAlignment="0" applyProtection="0"/>
    <xf numFmtId="0" fontId="4" fillId="23" borderId="84" applyNumberFormat="0" applyFont="0" applyAlignment="0" applyProtection="0"/>
    <xf numFmtId="0" fontId="40" fillId="7" borderId="83" applyNumberFormat="0" applyAlignment="0" applyProtection="0"/>
    <xf numFmtId="0" fontId="33" fillId="20" borderId="79" applyNumberFormat="0" applyAlignment="0" applyProtection="0"/>
    <xf numFmtId="0" fontId="40" fillId="7" borderId="79" applyNumberFormat="0" applyAlignment="0" applyProtection="0"/>
    <xf numFmtId="0" fontId="4" fillId="23" borderId="80" applyNumberFormat="0" applyFont="0" applyAlignment="0" applyProtection="0"/>
    <xf numFmtId="0" fontId="43" fillId="20" borderId="81" applyNumberFormat="0" applyAlignment="0" applyProtection="0"/>
    <xf numFmtId="0" fontId="45" fillId="0" borderId="82" applyNumberFormat="0" applyFill="0" applyAlignment="0" applyProtection="0"/>
    <xf numFmtId="0" fontId="1" fillId="0" borderId="0"/>
    <xf numFmtId="0" fontId="1" fillId="0" borderId="0"/>
    <xf numFmtId="0" fontId="33" fillId="20" borderId="83" applyNumberFormat="0" applyAlignment="0" applyProtection="0"/>
    <xf numFmtId="0" fontId="45" fillId="0" borderId="82" applyNumberFormat="0" applyFill="0" applyAlignment="0" applyProtection="0"/>
    <xf numFmtId="0" fontId="45" fillId="0" borderId="82" applyNumberFormat="0" applyFill="0" applyAlignment="0" applyProtection="0"/>
    <xf numFmtId="0" fontId="43" fillId="20" borderId="81" applyNumberFormat="0" applyAlignment="0" applyProtection="0"/>
    <xf numFmtId="0" fontId="4" fillId="23" borderId="80" applyNumberFormat="0" applyFont="0" applyAlignment="0" applyProtection="0"/>
    <xf numFmtId="0" fontId="40" fillId="7" borderId="79" applyNumberFormat="0" applyAlignment="0" applyProtection="0"/>
    <xf numFmtId="0" fontId="4" fillId="23" borderId="80" applyNumberFormat="0" applyFont="0" applyAlignment="0" applyProtection="0"/>
    <xf numFmtId="0" fontId="4" fillId="23" borderId="80" applyNumberFormat="0" applyFont="0" applyAlignment="0" applyProtection="0"/>
    <xf numFmtId="0" fontId="43" fillId="20" borderId="81" applyNumberFormat="0" applyAlignment="0" applyProtection="0"/>
    <xf numFmtId="0" fontId="40" fillId="7" borderId="79" applyNumberFormat="0" applyAlignment="0" applyProtection="0"/>
    <xf numFmtId="0" fontId="4" fillId="23" borderId="80" applyNumberFormat="0" applyFont="0" applyAlignment="0" applyProtection="0"/>
    <xf numFmtId="0" fontId="43" fillId="20" borderId="81" applyNumberFormat="0" applyAlignment="0" applyProtection="0"/>
    <xf numFmtId="0" fontId="4" fillId="23" borderId="80" applyNumberFormat="0" applyFont="0" applyAlignment="0" applyProtection="0"/>
    <xf numFmtId="0" fontId="40" fillId="7" borderId="79" applyNumberFormat="0" applyAlignment="0" applyProtection="0"/>
    <xf numFmtId="0" fontId="43" fillId="20" borderId="81" applyNumberFormat="0" applyAlignment="0" applyProtection="0"/>
    <xf numFmtId="0" fontId="40" fillId="7" borderId="79" applyNumberFormat="0" applyAlignment="0" applyProtection="0"/>
    <xf numFmtId="0" fontId="43" fillId="20" borderId="81" applyNumberFormat="0" applyAlignment="0" applyProtection="0"/>
    <xf numFmtId="0" fontId="43" fillId="20" borderId="81" applyNumberFormat="0" applyAlignment="0" applyProtection="0"/>
    <xf numFmtId="0" fontId="45" fillId="0" borderId="82" applyNumberFormat="0" applyFill="0" applyAlignment="0" applyProtection="0"/>
    <xf numFmtId="0" fontId="45" fillId="0" borderId="82" applyNumberFormat="0" applyFill="0" applyAlignment="0" applyProtection="0"/>
    <xf numFmtId="0" fontId="33" fillId="20" borderId="79" applyNumberFormat="0" applyAlignment="0" applyProtection="0"/>
    <xf numFmtId="0" fontId="43" fillId="20" borderId="81" applyNumberFormat="0" applyAlignment="0" applyProtection="0"/>
    <xf numFmtId="0" fontId="40" fillId="7" borderId="79" applyNumberFormat="0" applyAlignment="0" applyProtection="0"/>
    <xf numFmtId="0" fontId="4" fillId="23" borderId="80" applyNumberFormat="0" applyFont="0" applyAlignment="0" applyProtection="0"/>
    <xf numFmtId="0" fontId="45" fillId="0" borderId="82" applyNumberFormat="0" applyFill="0" applyAlignment="0" applyProtection="0"/>
    <xf numFmtId="0" fontId="1" fillId="0" borderId="0"/>
    <xf numFmtId="0" fontId="1" fillId="0" borderId="0"/>
    <xf numFmtId="0" fontId="33" fillId="20" borderId="79" applyNumberFormat="0" applyAlignment="0" applyProtection="0"/>
    <xf numFmtId="0" fontId="45" fillId="0" borderId="82" applyNumberFormat="0" applyFill="0" applyAlignment="0" applyProtection="0"/>
    <xf numFmtId="0" fontId="45" fillId="0" borderId="82" applyNumberFormat="0" applyFill="0" applyAlignment="0" applyProtection="0"/>
    <xf numFmtId="0" fontId="33" fillId="20" borderId="79" applyNumberFormat="0" applyAlignment="0" applyProtection="0"/>
    <xf numFmtId="0" fontId="4" fillId="23" borderId="80" applyNumberFormat="0" applyFont="0" applyAlignment="0" applyProtection="0"/>
    <xf numFmtId="0" fontId="45" fillId="0" borderId="82" applyNumberFormat="0" applyFill="0" applyAlignment="0" applyProtection="0"/>
    <xf numFmtId="0" fontId="4" fillId="23" borderId="80" applyNumberFormat="0" applyFont="0" applyAlignment="0" applyProtection="0"/>
    <xf numFmtId="0" fontId="33" fillId="20" borderId="79" applyNumberFormat="0" applyAlignment="0" applyProtection="0"/>
    <xf numFmtId="0" fontId="33" fillId="20" borderId="79" applyNumberFormat="0" applyAlignment="0" applyProtection="0"/>
    <xf numFmtId="0" fontId="40" fillId="7" borderId="79" applyNumberFormat="0" applyAlignment="0" applyProtection="0"/>
    <xf numFmtId="0" fontId="33" fillId="20" borderId="79" applyNumberFormat="0" applyAlignment="0" applyProtection="0"/>
    <xf numFmtId="0" fontId="43" fillId="20" borderId="81" applyNumberFormat="0" applyAlignment="0" applyProtection="0"/>
    <xf numFmtId="0" fontId="45" fillId="0" borderId="86" applyNumberFormat="0" applyFill="0" applyAlignment="0" applyProtection="0"/>
    <xf numFmtId="0" fontId="45" fillId="0" borderId="86" applyNumberFormat="0" applyFill="0" applyAlignment="0" applyProtection="0"/>
    <xf numFmtId="0" fontId="45" fillId="0" borderId="86" applyNumberFormat="0" applyFill="0" applyAlignment="0" applyProtection="0"/>
    <xf numFmtId="0" fontId="43" fillId="20" borderId="85" applyNumberFormat="0" applyAlignment="0" applyProtection="0"/>
    <xf numFmtId="0" fontId="4" fillId="23" borderId="84" applyNumberFormat="0" applyFont="0" applyAlignment="0" applyProtection="0"/>
    <xf numFmtId="0" fontId="40" fillId="7" borderId="83" applyNumberFormat="0" applyAlignment="0" applyProtection="0"/>
    <xf numFmtId="0" fontId="4" fillId="23" borderId="84" applyNumberFormat="0" applyFont="0" applyAlignment="0" applyProtection="0"/>
    <xf numFmtId="0" fontId="4" fillId="23" borderId="84" applyNumberFormat="0" applyFont="0" applyAlignment="0" applyProtection="0"/>
    <xf numFmtId="0" fontId="43" fillId="20" borderId="85" applyNumberFormat="0" applyAlignment="0" applyProtection="0"/>
    <xf numFmtId="0" fontId="40" fillId="7" borderId="83" applyNumberFormat="0" applyAlignment="0" applyProtection="0"/>
    <xf numFmtId="0" fontId="4" fillId="23" borderId="84" applyNumberFormat="0" applyFont="0" applyAlignment="0" applyProtection="0"/>
    <xf numFmtId="0" fontId="43" fillId="20" borderId="85" applyNumberFormat="0" applyAlignment="0" applyProtection="0"/>
    <xf numFmtId="0" fontId="4" fillId="23" borderId="84" applyNumberFormat="0" applyFont="0" applyAlignment="0" applyProtection="0"/>
    <xf numFmtId="0" fontId="40" fillId="7" borderId="83" applyNumberFormat="0" applyAlignment="0" applyProtection="0"/>
    <xf numFmtId="0" fontId="43" fillId="20" borderId="85" applyNumberFormat="0" applyAlignment="0" applyProtection="0"/>
    <xf numFmtId="0" fontId="40" fillId="7" borderId="83" applyNumberFormat="0" applyAlignment="0" applyProtection="0"/>
    <xf numFmtId="0" fontId="43" fillId="20" borderId="85" applyNumberFormat="0" applyAlignment="0" applyProtection="0"/>
    <xf numFmtId="0" fontId="43" fillId="20" borderId="85" applyNumberFormat="0" applyAlignment="0" applyProtection="0"/>
    <xf numFmtId="0" fontId="45" fillId="0" borderId="86" applyNumberFormat="0" applyFill="0" applyAlignment="0" applyProtection="0"/>
    <xf numFmtId="0" fontId="45" fillId="0" borderId="86" applyNumberFormat="0" applyFill="0" applyAlignment="0" applyProtection="0"/>
    <xf numFmtId="0" fontId="33" fillId="20" borderId="83" applyNumberFormat="0" applyAlignment="0" applyProtection="0"/>
    <xf numFmtId="0" fontId="43" fillId="20" borderId="85" applyNumberFormat="0" applyAlignment="0" applyProtection="0"/>
    <xf numFmtId="0" fontId="40" fillId="7" borderId="83" applyNumberFormat="0" applyAlignment="0" applyProtection="0"/>
    <xf numFmtId="0" fontId="4" fillId="23" borderId="84" applyNumberFormat="0" applyFont="0" applyAlignment="0" applyProtection="0"/>
    <xf numFmtId="0" fontId="45" fillId="0" borderId="86" applyNumberFormat="0" applyFill="0" applyAlignment="0" applyProtection="0"/>
    <xf numFmtId="0" fontId="33" fillId="20" borderId="83" applyNumberFormat="0" applyAlignment="0" applyProtection="0"/>
    <xf numFmtId="0" fontId="45" fillId="0" borderId="86" applyNumberFormat="0" applyFill="0" applyAlignment="0" applyProtection="0"/>
    <xf numFmtId="0" fontId="45" fillId="0" borderId="86" applyNumberFormat="0" applyFill="0" applyAlignment="0" applyProtection="0"/>
    <xf numFmtId="0" fontId="33" fillId="20" borderId="83" applyNumberFormat="0" applyAlignment="0" applyProtection="0"/>
    <xf numFmtId="0" fontId="4" fillId="23" borderId="84" applyNumberFormat="0" applyFont="0" applyAlignment="0" applyProtection="0"/>
    <xf numFmtId="0" fontId="45" fillId="0" borderId="86" applyNumberFormat="0" applyFill="0" applyAlignment="0" applyProtection="0"/>
    <xf numFmtId="0" fontId="4" fillId="23" borderId="84" applyNumberFormat="0" applyFont="0" applyAlignment="0" applyProtection="0"/>
    <xf numFmtId="0" fontId="33" fillId="20" borderId="83" applyNumberFormat="0" applyAlignment="0" applyProtection="0"/>
    <xf numFmtId="0" fontId="33" fillId="20" borderId="83" applyNumberFormat="0" applyAlignment="0" applyProtection="0"/>
    <xf numFmtId="0" fontId="40" fillId="7" borderId="83" applyNumberFormat="0" applyAlignment="0" applyProtection="0"/>
    <xf numFmtId="0" fontId="33" fillId="20" borderId="83" applyNumberFormat="0" applyAlignment="0" applyProtection="0"/>
    <xf numFmtId="0" fontId="43" fillId="20" borderId="85" applyNumberFormat="0" applyAlignment="0" applyProtection="0"/>
  </cellStyleXfs>
  <cellXfs count="627">
    <xf numFmtId="0" fontId="0" fillId="0" borderId="0" xfId="0"/>
    <xf numFmtId="0" fontId="6" fillId="24" borderId="11" xfId="0" applyFont="1" applyFill="1" applyBorder="1" applyAlignment="1">
      <alignment horizontal="right" wrapText="1"/>
    </xf>
    <xf numFmtId="0" fontId="0" fillId="0" borderId="0" xfId="0" applyFill="1"/>
    <xf numFmtId="0" fontId="4" fillId="0" borderId="0" xfId="0" applyFont="1" applyFill="1"/>
    <xf numFmtId="0" fontId="6" fillId="24" borderId="10" xfId="0" applyFont="1" applyFill="1" applyBorder="1" applyAlignment="1">
      <alignment horizontal="center" wrapText="1"/>
    </xf>
    <xf numFmtId="0" fontId="6" fillId="24" borderId="10" xfId="0" applyFont="1" applyFill="1" applyBorder="1" applyAlignment="1">
      <alignment wrapText="1"/>
    </xf>
    <xf numFmtId="0" fontId="4" fillId="0" borderId="0" xfId="0" applyFont="1"/>
    <xf numFmtId="0" fontId="4" fillId="0" borderId="0" xfId="0" applyFont="1" applyBorder="1"/>
    <xf numFmtId="0" fontId="17" fillId="0" borderId="0" xfId="43" applyFont="1" applyAlignment="1">
      <alignment vertical="top"/>
    </xf>
    <xf numFmtId="0" fontId="17" fillId="0" borderId="0" xfId="43" applyFont="1"/>
    <xf numFmtId="0" fontId="17" fillId="0" borderId="0" xfId="43" applyFont="1" applyFill="1"/>
    <xf numFmtId="0" fontId="4" fillId="0" borderId="0" xfId="43" applyFont="1"/>
    <xf numFmtId="0" fontId="4" fillId="0" borderId="0" xfId="43" applyFont="1" applyAlignment="1">
      <alignment horizontal="left" vertical="top"/>
    </xf>
    <xf numFmtId="0" fontId="17" fillId="0" borderId="0" xfId="43" applyFont="1" applyBorder="1"/>
    <xf numFmtId="0" fontId="4" fillId="0" borderId="0" xfId="43" applyFont="1" applyFill="1" applyBorder="1" applyAlignment="1">
      <alignment horizontal="left" vertical="top"/>
    </xf>
    <xf numFmtId="0" fontId="4" fillId="0" borderId="0" xfId="0" applyFont="1" applyAlignment="1">
      <alignment wrapText="1"/>
    </xf>
    <xf numFmtId="0" fontId="6" fillId="0" borderId="10" xfId="0" applyFont="1" applyBorder="1" applyAlignment="1">
      <alignment wrapText="1"/>
    </xf>
    <xf numFmtId="0" fontId="4" fillId="0" borderId="14" xfId="0" applyFont="1" applyBorder="1" applyAlignment="1">
      <alignment wrapText="1"/>
    </xf>
    <xf numFmtId="0" fontId="7" fillId="25" borderId="10" xfId="0" applyFont="1" applyFill="1" applyBorder="1" applyAlignment="1">
      <alignment horizontal="left" wrapText="1"/>
    </xf>
    <xf numFmtId="0" fontId="14" fillId="0" borderId="0" xfId="0" applyFont="1" applyFill="1" applyAlignment="1">
      <alignment horizontal="left"/>
    </xf>
    <xf numFmtId="0" fontId="4" fillId="25" borderId="15" xfId="0" applyFont="1" applyFill="1" applyBorder="1" applyAlignment="1">
      <alignment wrapText="1"/>
    </xf>
    <xf numFmtId="0" fontId="29" fillId="0" borderId="0" xfId="0" applyFont="1" applyFill="1" applyBorder="1" applyAlignment="1">
      <alignment horizontal="left" wrapText="1"/>
    </xf>
    <xf numFmtId="0" fontId="14" fillId="25" borderId="10" xfId="0" applyFont="1" applyFill="1" applyBorder="1" applyAlignment="1">
      <alignment horizontal="left" wrapText="1"/>
    </xf>
    <xf numFmtId="0" fontId="20" fillId="25" borderId="10" xfId="0" applyFont="1" applyFill="1" applyBorder="1" applyAlignment="1">
      <alignment horizontal="left" wrapText="1"/>
    </xf>
    <xf numFmtId="0" fontId="11" fillId="25" borderId="10" xfId="0" applyFont="1" applyFill="1" applyBorder="1" applyAlignment="1">
      <alignment horizontal="left" wrapText="1"/>
    </xf>
    <xf numFmtId="0" fontId="4" fillId="0" borderId="22" xfId="0" applyFont="1" applyFill="1" applyBorder="1" applyAlignment="1">
      <alignment horizontal="right" wrapText="1"/>
    </xf>
    <xf numFmtId="0" fontId="0" fillId="25" borderId="0" xfId="0" applyFill="1"/>
    <xf numFmtId="0" fontId="4" fillId="0" borderId="0" xfId="0" applyFont="1" applyAlignment="1">
      <alignment horizontal="left"/>
    </xf>
    <xf numFmtId="0" fontId="27" fillId="25" borderId="20" xfId="0" applyFont="1" applyFill="1" applyBorder="1" applyAlignment="1">
      <alignment wrapText="1"/>
    </xf>
    <xf numFmtId="0" fontId="27" fillId="25" borderId="26" xfId="0" applyFont="1" applyFill="1" applyBorder="1" applyAlignment="1">
      <alignment wrapText="1"/>
    </xf>
    <xf numFmtId="0" fontId="4" fillId="25" borderId="29" xfId="0" applyFont="1" applyFill="1" applyBorder="1" applyAlignment="1">
      <alignment wrapText="1"/>
    </xf>
    <xf numFmtId="0" fontId="7" fillId="0" borderId="0" xfId="0" applyFont="1" applyAlignment="1">
      <alignment wrapText="1"/>
    </xf>
    <xf numFmtId="0" fontId="4" fillId="25" borderId="30" xfId="0" applyFont="1" applyFill="1" applyBorder="1" applyAlignment="1">
      <alignment wrapText="1"/>
    </xf>
    <xf numFmtId="0" fontId="4" fillId="0" borderId="31" xfId="0" applyFont="1" applyBorder="1"/>
    <xf numFmtId="0" fontId="4" fillId="0" borderId="10" xfId="0" applyFont="1" applyBorder="1"/>
    <xf numFmtId="0" fontId="22" fillId="0" borderId="0" xfId="0" applyFont="1"/>
    <xf numFmtId="0" fontId="4" fillId="0" borderId="44" xfId="0" applyFont="1" applyBorder="1" applyAlignment="1">
      <alignment wrapText="1"/>
    </xf>
    <xf numFmtId="0" fontId="60" fillId="25" borderId="39" xfId="0" applyFont="1" applyFill="1" applyBorder="1"/>
    <xf numFmtId="0" fontId="0" fillId="28" borderId="0" xfId="0" applyFill="1"/>
    <xf numFmtId="164" fontId="6" fillId="24" borderId="10" xfId="0" applyNumberFormat="1" applyFont="1" applyFill="1" applyBorder="1" applyAlignment="1">
      <alignment horizontal="center" wrapText="1"/>
    </xf>
    <xf numFmtId="0" fontId="6" fillId="0" borderId="10" xfId="0" applyFont="1" applyBorder="1"/>
    <xf numFmtId="0" fontId="6" fillId="0" borderId="17" xfId="0" applyFont="1" applyBorder="1" applyAlignment="1">
      <alignment wrapText="1"/>
    </xf>
    <xf numFmtId="0" fontId="6" fillId="0" borderId="14" xfId="0" applyFont="1" applyBorder="1" applyAlignment="1">
      <alignment wrapText="1"/>
    </xf>
    <xf numFmtId="0" fontId="6" fillId="0" borderId="46" xfId="0" applyFont="1" applyBorder="1" applyAlignment="1">
      <alignment wrapText="1"/>
    </xf>
    <xf numFmtId="0" fontId="4" fillId="32" borderId="20" xfId="0" applyFont="1" applyFill="1" applyBorder="1" applyAlignment="1">
      <alignment horizontal="center"/>
    </xf>
    <xf numFmtId="0" fontId="0" fillId="0" borderId="0" xfId="0" applyAlignment="1">
      <alignment horizontal="center"/>
    </xf>
    <xf numFmtId="0" fontId="6" fillId="0" borderId="0" xfId="0" applyFont="1" applyFill="1" applyBorder="1" applyAlignment="1">
      <alignment horizontal="center"/>
    </xf>
    <xf numFmtId="2" fontId="6" fillId="24" borderId="10" xfId="0" applyNumberFormat="1" applyFont="1" applyFill="1" applyBorder="1" applyAlignment="1">
      <alignment horizontal="center" wrapText="1"/>
    </xf>
    <xf numFmtId="0" fontId="6" fillId="0" borderId="0" xfId="0" applyFont="1" applyFill="1" applyAlignment="1">
      <alignment horizontal="center"/>
    </xf>
    <xf numFmtId="0" fontId="4" fillId="0" borderId="0" xfId="0" applyFont="1" applyAlignment="1">
      <alignment horizontal="center"/>
    </xf>
    <xf numFmtId="0" fontId="6" fillId="0" borderId="19" xfId="0" applyFont="1" applyFill="1" applyBorder="1" applyAlignment="1">
      <alignment horizontal="center"/>
    </xf>
    <xf numFmtId="0" fontId="6" fillId="24" borderId="17" xfId="0" applyFont="1" applyFill="1" applyBorder="1" applyAlignment="1">
      <alignment horizontal="center" wrapText="1"/>
    </xf>
    <xf numFmtId="0" fontId="0" fillId="29" borderId="0" xfId="0" applyFill="1"/>
    <xf numFmtId="0" fontId="4" fillId="0" borderId="0" xfId="0" applyFont="1" applyFill="1" applyAlignment="1">
      <alignment horizontal="left"/>
    </xf>
    <xf numFmtId="0" fontId="64" fillId="28" borderId="0" xfId="0" applyFont="1" applyFill="1" applyAlignment="1">
      <alignment horizontal="left"/>
    </xf>
    <xf numFmtId="0" fontId="4" fillId="0" borderId="0" xfId="0" applyFont="1" applyFill="1" applyBorder="1" applyAlignment="1">
      <alignment horizontal="left"/>
    </xf>
    <xf numFmtId="0" fontId="0" fillId="0" borderId="0" xfId="0" applyFill="1" applyAlignment="1">
      <alignment horizontal="left"/>
    </xf>
    <xf numFmtId="0" fontId="0" fillId="0" borderId="0" xfId="0" applyAlignment="1">
      <alignment horizontal="left"/>
    </xf>
    <xf numFmtId="0" fontId="12" fillId="25" borderId="19" xfId="0" applyFont="1" applyFill="1" applyBorder="1" applyAlignment="1">
      <alignment horizontal="left" wrapText="1"/>
    </xf>
    <xf numFmtId="0" fontId="12" fillId="25" borderId="32" xfId="0" applyFont="1" applyFill="1" applyBorder="1" applyAlignment="1">
      <alignment horizontal="left" wrapText="1"/>
    </xf>
    <xf numFmtId="0" fontId="60" fillId="25" borderId="38" xfId="0" applyFont="1" applyFill="1" applyBorder="1"/>
    <xf numFmtId="0" fontId="5" fillId="24" borderId="52" xfId="0" applyFont="1" applyFill="1" applyBorder="1" applyAlignment="1" applyProtection="1">
      <alignment horizontal="left" vertical="top" wrapText="1"/>
      <protection locked="0"/>
    </xf>
    <xf numFmtId="0" fontId="4" fillId="29" borderId="10" xfId="0" applyFont="1" applyFill="1" applyBorder="1"/>
    <xf numFmtId="0" fontId="3" fillId="0" borderId="0" xfId="49"/>
    <xf numFmtId="0" fontId="4" fillId="0" borderId="0" xfId="49" applyFont="1"/>
    <xf numFmtId="0" fontId="9" fillId="25" borderId="10" xfId="49" applyFont="1" applyFill="1" applyBorder="1" applyAlignment="1">
      <alignment horizontal="left" wrapText="1" shrinkToFit="1"/>
    </xf>
    <xf numFmtId="0" fontId="9" fillId="0" borderId="0" xfId="49" applyFont="1" applyFill="1" applyBorder="1" applyAlignment="1">
      <alignment horizontal="left" wrapText="1" shrinkToFit="1"/>
    </xf>
    <xf numFmtId="0" fontId="4" fillId="0" borderId="0" xfId="49" applyFont="1" applyFill="1"/>
    <xf numFmtId="0" fontId="9" fillId="25" borderId="16" xfId="49" applyFont="1" applyFill="1" applyBorder="1" applyAlignment="1">
      <alignment horizontal="left" wrapText="1" shrinkToFit="1"/>
    </xf>
    <xf numFmtId="0" fontId="4" fillId="0" borderId="10" xfId="0" applyFont="1" applyFill="1" applyBorder="1" applyAlignment="1">
      <alignment vertical="top" wrapText="1"/>
    </xf>
    <xf numFmtId="0" fontId="4" fillId="0" borderId="12" xfId="0" applyFont="1" applyFill="1" applyBorder="1" applyAlignment="1">
      <alignment vertical="top" wrapText="1"/>
    </xf>
    <xf numFmtId="0" fontId="4" fillId="0" borderId="21" xfId="0" applyFont="1" applyBorder="1" applyAlignment="1">
      <alignment vertical="top" wrapText="1"/>
    </xf>
    <xf numFmtId="0" fontId="4" fillId="0" borderId="10" xfId="0" applyFont="1" applyBorder="1" applyAlignment="1">
      <alignment vertical="top" wrapText="1"/>
    </xf>
    <xf numFmtId="0" fontId="4" fillId="0" borderId="12" xfId="0" applyFont="1" applyBorder="1" applyAlignment="1">
      <alignment vertical="top" wrapText="1"/>
    </xf>
    <xf numFmtId="0" fontId="4" fillId="0" borderId="11" xfId="0" applyFont="1" applyFill="1" applyBorder="1" applyAlignment="1">
      <alignment horizontal="right" vertical="top" wrapText="1"/>
    </xf>
    <xf numFmtId="1" fontId="4" fillId="0" borderId="10" xfId="0" applyNumberFormat="1" applyFont="1" applyBorder="1" applyAlignment="1">
      <alignment vertical="top" wrapText="1"/>
    </xf>
    <xf numFmtId="1" fontId="4" fillId="0" borderId="12" xfId="0" applyNumberFormat="1" applyFont="1" applyBorder="1" applyAlignment="1">
      <alignment vertical="top" wrapText="1"/>
    </xf>
    <xf numFmtId="1" fontId="4" fillId="25" borderId="18" xfId="0" applyNumberFormat="1" applyFont="1" applyFill="1" applyBorder="1" applyAlignment="1">
      <alignment vertical="top" wrapText="1"/>
    </xf>
    <xf numFmtId="1" fontId="4" fillId="25" borderId="27" xfId="0" applyNumberFormat="1" applyFont="1" applyFill="1" applyBorder="1" applyAlignment="1">
      <alignment vertical="top" wrapText="1"/>
    </xf>
    <xf numFmtId="1" fontId="4" fillId="25" borderId="13" xfId="0" applyNumberFormat="1" applyFont="1" applyFill="1" applyBorder="1" applyAlignment="1">
      <alignment vertical="top" wrapText="1"/>
    </xf>
    <xf numFmtId="9" fontId="4" fillId="0" borderId="14" xfId="0" applyNumberFormat="1" applyFont="1" applyBorder="1" applyAlignment="1">
      <alignment horizontal="left" wrapText="1"/>
    </xf>
    <xf numFmtId="1" fontId="4" fillId="0" borderId="10" xfId="0" applyNumberFormat="1" applyFont="1" applyBorder="1" applyAlignment="1">
      <alignment horizontal="left" vertical="top" wrapText="1"/>
    </xf>
    <xf numFmtId="0" fontId="4" fillId="28" borderId="10" xfId="49" applyFont="1" applyFill="1" applyBorder="1" applyAlignment="1">
      <alignment horizontal="center" vertical="top" wrapText="1"/>
    </xf>
    <xf numFmtId="0" fontId="7" fillId="0" borderId="17" xfId="49" applyFont="1" applyFill="1" applyBorder="1" applyAlignment="1">
      <alignment horizontal="right" vertical="top" wrapText="1"/>
    </xf>
    <xf numFmtId="0" fontId="58" fillId="28" borderId="10" xfId="49" applyFont="1" applyFill="1" applyBorder="1" applyAlignment="1">
      <alignment horizontal="center" vertical="top" wrapText="1"/>
    </xf>
    <xf numFmtId="0" fontId="66" fillId="28" borderId="10" xfId="49" applyFont="1" applyFill="1" applyBorder="1" applyAlignment="1">
      <alignment horizontal="center" vertical="top" wrapText="1"/>
    </xf>
    <xf numFmtId="14" fontId="7" fillId="0" borderId="17" xfId="49" applyNumberFormat="1" applyFont="1" applyFill="1" applyBorder="1" applyAlignment="1">
      <alignment vertical="top" wrapText="1"/>
    </xf>
    <xf numFmtId="0" fontId="7" fillId="0" borderId="17" xfId="49" applyFont="1" applyFill="1" applyBorder="1" applyAlignment="1">
      <alignment horizontal="left" vertical="top" wrapText="1"/>
    </xf>
    <xf numFmtId="0" fontId="7" fillId="35" borderId="17" xfId="49" applyFont="1" applyFill="1" applyBorder="1" applyAlignment="1">
      <alignment horizontal="left" vertical="top" wrapText="1"/>
    </xf>
    <xf numFmtId="0" fontId="7" fillId="0" borderId="17" xfId="49" applyFont="1" applyFill="1" applyBorder="1" applyAlignment="1">
      <alignment vertical="top" wrapText="1"/>
    </xf>
    <xf numFmtId="0" fontId="7" fillId="0" borderId="10" xfId="49" applyFont="1" applyFill="1" applyBorder="1" applyAlignment="1">
      <alignment vertical="top" wrapText="1"/>
    </xf>
    <xf numFmtId="0" fontId="48" fillId="0" borderId="10" xfId="49" applyFont="1" applyFill="1" applyBorder="1" applyAlignment="1">
      <alignment horizontal="right" vertical="top" wrapText="1"/>
    </xf>
    <xf numFmtId="0" fontId="7" fillId="28" borderId="10" xfId="49" applyFont="1" applyFill="1" applyBorder="1" applyAlignment="1">
      <alignment vertical="top" wrapText="1"/>
    </xf>
    <xf numFmtId="3" fontId="7" fillId="0" borderId="12" xfId="49" applyNumberFormat="1" applyFont="1" applyBorder="1" applyAlignment="1">
      <alignment vertical="top" wrapText="1"/>
    </xf>
    <xf numFmtId="0" fontId="48" fillId="0" borderId="10" xfId="49" applyFont="1" applyFill="1" applyBorder="1" applyAlignment="1">
      <alignment vertical="top" wrapText="1"/>
    </xf>
    <xf numFmtId="0" fontId="48" fillId="35" borderId="10" xfId="49" applyFont="1" applyFill="1" applyBorder="1" applyAlignment="1">
      <alignment vertical="top" wrapText="1"/>
    </xf>
    <xf numFmtId="0" fontId="4" fillId="0" borderId="10" xfId="49" applyFont="1" applyFill="1" applyBorder="1" applyAlignment="1">
      <alignment vertical="top" wrapText="1"/>
    </xf>
    <xf numFmtId="0" fontId="7" fillId="0" borderId="10" xfId="49" applyFont="1" applyFill="1" applyBorder="1" applyAlignment="1">
      <alignment horizontal="right" vertical="top" wrapText="1"/>
    </xf>
    <xf numFmtId="0" fontId="7" fillId="35" borderId="10" xfId="49" applyFont="1" applyFill="1" applyBorder="1" applyAlignment="1">
      <alignment vertical="top" wrapText="1"/>
    </xf>
    <xf numFmtId="0" fontId="4" fillId="0" borderId="16" xfId="49" applyFont="1" applyFill="1" applyBorder="1" applyAlignment="1">
      <alignment vertical="top" wrapText="1"/>
    </xf>
    <xf numFmtId="0" fontId="4" fillId="0" borderId="10" xfId="49" applyFont="1" applyFill="1" applyBorder="1" applyAlignment="1">
      <alignment horizontal="right" vertical="top" wrapText="1"/>
    </xf>
    <xf numFmtId="0" fontId="4" fillId="28" borderId="10" xfId="49" applyFont="1" applyFill="1" applyBorder="1" applyAlignment="1">
      <alignment vertical="top" wrapText="1"/>
    </xf>
    <xf numFmtId="3" fontId="4" fillId="0" borderId="12" xfId="49" applyNumberFormat="1" applyFont="1" applyBorder="1" applyAlignment="1">
      <alignment vertical="top" wrapText="1"/>
    </xf>
    <xf numFmtId="0" fontId="19" fillId="0" borderId="10" xfId="49" applyFont="1" applyFill="1" applyBorder="1" applyAlignment="1">
      <alignment vertical="top" wrapText="1"/>
    </xf>
    <xf numFmtId="0" fontId="4" fillId="35" borderId="10" xfId="49" applyFont="1" applyFill="1" applyBorder="1" applyAlignment="1">
      <alignment vertical="top" wrapText="1"/>
    </xf>
    <xf numFmtId="0" fontId="4" fillId="0" borderId="10" xfId="49" applyFont="1" applyBorder="1" applyAlignment="1">
      <alignment vertical="top" wrapText="1"/>
    </xf>
    <xf numFmtId="0" fontId="4" fillId="0" borderId="12" xfId="49" applyFont="1" applyBorder="1" applyAlignment="1">
      <alignment vertical="top" wrapText="1"/>
    </xf>
    <xf numFmtId="0" fontId="4" fillId="0" borderId="16" xfId="49" applyFont="1" applyFill="1" applyBorder="1" applyAlignment="1">
      <alignment horizontal="right" vertical="top" wrapText="1"/>
    </xf>
    <xf numFmtId="1" fontId="4" fillId="0" borderId="16" xfId="49" applyNumberFormat="1" applyFont="1" applyBorder="1" applyAlignment="1">
      <alignment vertical="top" wrapText="1"/>
    </xf>
    <xf numFmtId="0" fontId="4" fillId="0" borderId="16" xfId="49" applyFont="1" applyFill="1" applyBorder="1" applyAlignment="1">
      <alignment horizontal="right" vertical="top"/>
    </xf>
    <xf numFmtId="1" fontId="4" fillId="0" borderId="25" xfId="49" applyNumberFormat="1" applyFont="1" applyBorder="1" applyAlignment="1">
      <alignment vertical="top" wrapText="1"/>
    </xf>
    <xf numFmtId="1" fontId="4" fillId="0" borderId="16" xfId="49" applyNumberFormat="1" applyFont="1" applyFill="1" applyBorder="1" applyAlignment="1">
      <alignment vertical="top" wrapText="1"/>
    </xf>
    <xf numFmtId="0" fontId="4" fillId="35" borderId="16" xfId="49" applyFont="1" applyFill="1" applyBorder="1" applyAlignment="1">
      <alignment vertical="top"/>
    </xf>
    <xf numFmtId="0" fontId="4" fillId="25" borderId="26" xfId="0" applyFont="1" applyFill="1" applyBorder="1" applyAlignment="1">
      <alignment vertical="top" wrapText="1"/>
    </xf>
    <xf numFmtId="0" fontId="4" fillId="25" borderId="20" xfId="0" applyFont="1" applyFill="1" applyBorder="1" applyAlignment="1">
      <alignment vertical="top" wrapText="1"/>
    </xf>
    <xf numFmtId="0" fontId="4" fillId="25" borderId="13" xfId="0" applyFont="1" applyFill="1" applyBorder="1" applyAlignment="1">
      <alignment vertical="top" wrapText="1"/>
    </xf>
    <xf numFmtId="0" fontId="4" fillId="0" borderId="43" xfId="0" applyFont="1" applyFill="1" applyBorder="1" applyAlignment="1">
      <alignment vertical="top" wrapText="1"/>
    </xf>
    <xf numFmtId="0" fontId="4" fillId="0" borderId="17" xfId="0" applyFont="1" applyFill="1" applyBorder="1" applyAlignment="1">
      <alignment vertical="top" wrapText="1"/>
    </xf>
    <xf numFmtId="0" fontId="4" fillId="0" borderId="24" xfId="0" applyFont="1" applyFill="1" applyBorder="1" applyAlignment="1">
      <alignment vertical="top" wrapText="1"/>
    </xf>
    <xf numFmtId="0" fontId="4" fillId="0" borderId="26" xfId="0" applyFont="1" applyFill="1" applyBorder="1" applyAlignment="1">
      <alignment vertical="top" wrapText="1"/>
    </xf>
    <xf numFmtId="0" fontId="4" fillId="0" borderId="20" xfId="0" applyFont="1" applyFill="1" applyBorder="1" applyAlignment="1">
      <alignment vertical="top" wrapText="1"/>
    </xf>
    <xf numFmtId="0" fontId="4" fillId="0" borderId="23" xfId="0" applyFont="1" applyFill="1" applyBorder="1" applyAlignment="1">
      <alignment vertical="top" wrapText="1"/>
    </xf>
    <xf numFmtId="0" fontId="4" fillId="0" borderId="11" xfId="0" applyFont="1" applyFill="1" applyBorder="1" applyAlignment="1">
      <alignment vertical="top" wrapText="1"/>
    </xf>
    <xf numFmtId="0" fontId="4" fillId="25" borderId="18" xfId="0" applyFont="1" applyFill="1" applyBorder="1" applyAlignment="1">
      <alignment vertical="top" wrapText="1"/>
    </xf>
    <xf numFmtId="0" fontId="4" fillId="25" borderId="27" xfId="0" applyFont="1" applyFill="1" applyBorder="1" applyAlignment="1">
      <alignment vertical="top" wrapText="1"/>
    </xf>
    <xf numFmtId="0" fontId="4" fillId="0" borderId="0" xfId="0" applyFont="1" applyAlignment="1">
      <alignment vertical="top" wrapText="1"/>
    </xf>
    <xf numFmtId="0" fontId="4" fillId="0" borderId="11" xfId="0" applyFont="1" applyFill="1" applyBorder="1" applyAlignment="1">
      <alignment horizontal="left" vertical="top" wrapText="1"/>
    </xf>
    <xf numFmtId="0" fontId="4" fillId="29" borderId="10" xfId="0" applyFont="1" applyFill="1" applyBorder="1" applyAlignment="1">
      <alignment horizontal="left" vertical="top" wrapText="1"/>
    </xf>
    <xf numFmtId="0" fontId="4" fillId="24" borderId="10" xfId="0" applyFont="1" applyFill="1" applyBorder="1" applyAlignment="1">
      <alignment horizontal="left" vertical="top" wrapText="1"/>
    </xf>
    <xf numFmtId="0" fontId="6" fillId="24" borderId="10" xfId="0" applyFont="1" applyFill="1" applyBorder="1" applyAlignment="1">
      <alignment horizontal="left" vertical="top" wrapText="1"/>
    </xf>
    <xf numFmtId="0" fontId="4" fillId="24" borderId="10" xfId="0" applyFont="1" applyFill="1" applyBorder="1" applyAlignment="1">
      <alignment vertical="top" wrapText="1"/>
    </xf>
    <xf numFmtId="0" fontId="0" fillId="0" borderId="10" xfId="0" applyBorder="1" applyAlignment="1" applyProtection="1">
      <alignment vertical="top"/>
      <protection locked="0"/>
    </xf>
    <xf numFmtId="0" fontId="0" fillId="0" borderId="10" xfId="0" applyBorder="1" applyAlignment="1" applyProtection="1">
      <alignment vertical="top" wrapText="1"/>
      <protection locked="0"/>
    </xf>
    <xf numFmtId="0" fontId="6" fillId="24" borderId="17" xfId="0" applyFont="1" applyFill="1" applyBorder="1" applyAlignment="1" applyProtection="1">
      <alignment vertical="top" wrapText="1"/>
      <protection locked="0"/>
    </xf>
    <xf numFmtId="0" fontId="4" fillId="0" borderId="10" xfId="0" applyFont="1" applyBorder="1" applyAlignment="1" applyProtection="1">
      <alignment vertical="top" wrapText="1"/>
      <protection locked="0"/>
    </xf>
    <xf numFmtId="0" fontId="6" fillId="24" borderId="16" xfId="0" applyFont="1" applyFill="1" applyBorder="1" applyAlignment="1" applyProtection="1">
      <alignment vertical="top" wrapText="1"/>
      <protection locked="0"/>
    </xf>
    <xf numFmtId="0" fontId="4" fillId="27" borderId="27" xfId="0" applyFont="1" applyFill="1" applyBorder="1" applyAlignment="1" applyProtection="1">
      <alignment vertical="top" wrapText="1"/>
      <protection locked="0"/>
    </xf>
    <xf numFmtId="0" fontId="4" fillId="27" borderId="18" xfId="0" applyFont="1" applyFill="1" applyBorder="1" applyAlignment="1" applyProtection="1">
      <alignment vertical="top" wrapText="1"/>
      <protection locked="0"/>
    </xf>
    <xf numFmtId="0" fontId="4" fillId="0" borderId="18" xfId="0" applyFont="1" applyFill="1" applyBorder="1" applyAlignment="1">
      <alignment vertical="top" wrapText="1"/>
    </xf>
    <xf numFmtId="0" fontId="4" fillId="24" borderId="16" xfId="0" applyFont="1" applyFill="1" applyBorder="1" applyAlignment="1">
      <alignment vertical="top" wrapText="1"/>
    </xf>
    <xf numFmtId="14" fontId="7" fillId="0" borderId="10" xfId="49" applyNumberFormat="1" applyFont="1" applyFill="1" applyBorder="1" applyAlignment="1">
      <alignment vertical="top" wrapText="1"/>
    </xf>
    <xf numFmtId="14" fontId="4" fillId="0" borderId="10" xfId="49" applyNumberFormat="1" applyFont="1" applyFill="1" applyBorder="1" applyAlignment="1">
      <alignment vertical="top" wrapText="1"/>
    </xf>
    <xf numFmtId="14" fontId="4" fillId="0" borderId="16" xfId="49" applyNumberFormat="1" applyFont="1" applyFill="1" applyBorder="1" applyAlignment="1">
      <alignment vertical="top" wrapText="1"/>
    </xf>
    <xf numFmtId="14" fontId="7" fillId="0" borderId="50" xfId="49" applyNumberFormat="1" applyFont="1" applyFill="1" applyBorder="1" applyAlignment="1">
      <alignment vertical="top" wrapText="1"/>
    </xf>
    <xf numFmtId="14" fontId="4" fillId="0" borderId="50" xfId="49" applyNumberFormat="1" applyFont="1" applyFill="1" applyBorder="1" applyAlignment="1">
      <alignment vertical="top" wrapText="1"/>
    </xf>
    <xf numFmtId="14" fontId="4" fillId="0" borderId="15" xfId="49" applyNumberFormat="1" applyFont="1" applyFill="1" applyBorder="1" applyAlignment="1">
      <alignment vertical="top" wrapText="1"/>
    </xf>
    <xf numFmtId="0" fontId="7" fillId="29" borderId="10" xfId="0" applyFont="1" applyFill="1" applyBorder="1" applyAlignment="1" applyProtection="1">
      <alignment vertical="top" wrapText="1"/>
      <protection locked="0"/>
    </xf>
    <xf numFmtId="0" fontId="58" fillId="0" borderId="10" xfId="0" applyFont="1" applyFill="1" applyBorder="1" applyAlignment="1">
      <alignment horizontal="left" vertical="top" wrapText="1"/>
    </xf>
    <xf numFmtId="0" fontId="6" fillId="32" borderId="20" xfId="49" applyFont="1" applyFill="1" applyBorder="1" applyAlignment="1">
      <alignment horizontal="left" vertical="top" wrapText="1"/>
    </xf>
    <xf numFmtId="0" fontId="5" fillId="24" borderId="20" xfId="0" applyFont="1" applyFill="1" applyBorder="1" applyAlignment="1" applyProtection="1">
      <alignment horizontal="left" vertical="top" wrapText="1"/>
      <protection locked="0"/>
    </xf>
    <xf numFmtId="0" fontId="6" fillId="24" borderId="42" xfId="0" applyFont="1" applyFill="1" applyBorder="1" applyAlignment="1">
      <alignment horizontal="center" vertical="top" wrapText="1"/>
    </xf>
    <xf numFmtId="0" fontId="6" fillId="24" borderId="21" xfId="0" applyFont="1" applyFill="1" applyBorder="1" applyAlignment="1">
      <alignment horizontal="center" vertical="top" wrapText="1"/>
    </xf>
    <xf numFmtId="0" fontId="59" fillId="24" borderId="21" xfId="0" applyFont="1" applyFill="1" applyBorder="1" applyAlignment="1">
      <alignment horizontal="center" vertical="top" wrapText="1"/>
    </xf>
    <xf numFmtId="0" fontId="61" fillId="24" borderId="21" xfId="0" applyFont="1" applyFill="1" applyBorder="1" applyAlignment="1">
      <alignment horizontal="center" vertical="top" wrapText="1"/>
    </xf>
    <xf numFmtId="0" fontId="62" fillId="24" borderId="21" xfId="0" applyFont="1" applyFill="1" applyBorder="1" applyAlignment="1">
      <alignment horizontal="center" vertical="top" wrapText="1"/>
    </xf>
    <xf numFmtId="0" fontId="61" fillId="24" borderId="24" xfId="0" applyFont="1" applyFill="1" applyBorder="1" applyAlignment="1">
      <alignment horizontal="center" vertical="top" wrapText="1"/>
    </xf>
    <xf numFmtId="0" fontId="6" fillId="25" borderId="10" xfId="0" applyFont="1" applyFill="1" applyBorder="1" applyAlignment="1">
      <alignment horizontal="center" vertical="top" wrapText="1"/>
    </xf>
    <xf numFmtId="0" fontId="6" fillId="25" borderId="28" xfId="0" applyFont="1" applyFill="1" applyBorder="1" applyAlignment="1">
      <alignment horizontal="center" vertical="top" wrapText="1"/>
    </xf>
    <xf numFmtId="0" fontId="0" fillId="0" borderId="0" xfId="0" applyAlignment="1">
      <alignment vertical="top"/>
    </xf>
    <xf numFmtId="0" fontId="4" fillId="0" borderId="0" xfId="49" applyFont="1" applyAlignment="1">
      <alignment vertical="top"/>
    </xf>
    <xf numFmtId="0" fontId="3" fillId="0" borderId="0" xfId="49" applyAlignment="1">
      <alignment vertical="top"/>
    </xf>
    <xf numFmtId="0" fontId="9" fillId="25" borderId="10" xfId="49" applyFont="1" applyFill="1" applyBorder="1" applyAlignment="1">
      <alignment horizontal="left" vertical="top" wrapText="1" shrinkToFit="1"/>
    </xf>
    <xf numFmtId="0" fontId="9" fillId="25" borderId="12" xfId="49" applyFont="1" applyFill="1" applyBorder="1" applyAlignment="1">
      <alignment horizontal="left" vertical="top" wrapText="1" shrinkToFit="1"/>
    </xf>
    <xf numFmtId="0" fontId="6" fillId="24" borderId="61" xfId="49" applyFont="1" applyFill="1" applyBorder="1" applyAlignment="1">
      <alignment horizontal="center" vertical="top" wrapText="1"/>
    </xf>
    <xf numFmtId="0" fontId="6" fillId="24" borderId="62" xfId="49" applyFont="1" applyFill="1" applyBorder="1" applyAlignment="1">
      <alignment horizontal="center" vertical="top" wrapText="1"/>
    </xf>
    <xf numFmtId="0" fontId="6" fillId="32" borderId="62" xfId="49" applyFont="1" applyFill="1" applyBorder="1" applyAlignment="1">
      <alignment horizontal="center" vertical="top" wrapText="1"/>
    </xf>
    <xf numFmtId="0" fontId="6" fillId="29" borderId="63" xfId="49" applyFont="1" applyFill="1" applyBorder="1" applyAlignment="1">
      <alignment horizontal="center" vertical="top" wrapText="1"/>
    </xf>
    <xf numFmtId="0" fontId="6" fillId="24" borderId="18" xfId="49" applyFont="1" applyFill="1" applyBorder="1" applyAlignment="1">
      <alignment horizontal="center" vertical="top" wrapText="1"/>
    </xf>
    <xf numFmtId="0" fontId="6" fillId="24" borderId="10" xfId="49" applyFont="1" applyFill="1" applyBorder="1" applyAlignment="1">
      <alignment horizontal="center" vertical="top" wrapText="1"/>
    </xf>
    <xf numFmtId="0" fontId="6" fillId="24" borderId="12" xfId="49" applyFont="1" applyFill="1" applyBorder="1" applyAlignment="1">
      <alignment horizontal="center" vertical="top" wrapText="1"/>
    </xf>
    <xf numFmtId="0" fontId="6" fillId="29" borderId="17" xfId="49" applyFont="1" applyFill="1" applyBorder="1" applyAlignment="1">
      <alignment horizontal="center" vertical="top" wrapText="1"/>
    </xf>
    <xf numFmtId="0" fontId="6" fillId="32" borderId="17" xfId="49" applyFont="1" applyFill="1" applyBorder="1" applyAlignment="1">
      <alignment horizontal="center" vertical="top" wrapText="1"/>
    </xf>
    <xf numFmtId="0" fontId="6" fillId="29" borderId="16" xfId="49" applyFont="1" applyFill="1" applyBorder="1" applyAlignment="1">
      <alignment horizontal="center" vertical="top" wrapText="1"/>
    </xf>
    <xf numFmtId="0" fontId="6" fillId="29" borderId="25" xfId="49" applyFont="1" applyFill="1" applyBorder="1" applyAlignment="1">
      <alignment horizontal="center" vertical="top" wrapText="1"/>
    </xf>
    <xf numFmtId="0" fontId="4" fillId="0" borderId="45" xfId="49" applyFont="1" applyBorder="1" applyAlignment="1">
      <alignment vertical="top"/>
    </xf>
    <xf numFmtId="0" fontId="6" fillId="32" borderId="20" xfId="49" applyFont="1" applyFill="1" applyBorder="1" applyAlignment="1">
      <alignment vertical="top" wrapText="1"/>
    </xf>
    <xf numFmtId="0" fontId="6" fillId="32" borderId="27" xfId="49" applyFont="1" applyFill="1" applyBorder="1" applyAlignment="1">
      <alignment vertical="top" wrapText="1"/>
    </xf>
    <xf numFmtId="0" fontId="4" fillId="28" borderId="45" xfId="49" applyFont="1" applyFill="1" applyBorder="1" applyAlignment="1">
      <alignment vertical="top"/>
    </xf>
    <xf numFmtId="0" fontId="4" fillId="28" borderId="0" xfId="49" applyFont="1" applyFill="1" applyAlignment="1">
      <alignment vertical="top"/>
    </xf>
    <xf numFmtId="0" fontId="3" fillId="28" borderId="0" xfId="49" applyFill="1" applyAlignment="1">
      <alignment vertical="top"/>
    </xf>
    <xf numFmtId="0" fontId="6" fillId="32" borderId="12" xfId="49" applyFont="1" applyFill="1" applyBorder="1" applyAlignment="1">
      <alignment vertical="top"/>
    </xf>
    <xf numFmtId="0" fontId="6" fillId="32" borderId="27" xfId="49" applyFont="1" applyFill="1" applyBorder="1" applyAlignment="1">
      <alignment vertical="top"/>
    </xf>
    <xf numFmtId="0" fontId="4" fillId="0" borderId="45" xfId="49" applyFont="1" applyFill="1" applyBorder="1" applyAlignment="1">
      <alignment vertical="top"/>
    </xf>
    <xf numFmtId="0" fontId="4" fillId="0" borderId="0" xfId="49" applyFont="1" applyFill="1" applyAlignment="1">
      <alignment vertical="top"/>
    </xf>
    <xf numFmtId="0" fontId="3" fillId="0" borderId="0" xfId="49" applyFill="1" applyAlignment="1">
      <alignment vertical="top"/>
    </xf>
    <xf numFmtId="0" fontId="4" fillId="0" borderId="0" xfId="0" applyFont="1" applyFill="1" applyAlignment="1">
      <alignment vertical="top"/>
    </xf>
    <xf numFmtId="0" fontId="0" fillId="0" borderId="0" xfId="0" applyFill="1" applyAlignment="1">
      <alignment vertical="top"/>
    </xf>
    <xf numFmtId="0" fontId="4" fillId="24" borderId="12" xfId="0" applyFont="1" applyFill="1" applyBorder="1" applyAlignment="1">
      <alignment vertical="top" wrapText="1"/>
    </xf>
    <xf numFmtId="0" fontId="5" fillId="24" borderId="49" xfId="0" applyFont="1" applyFill="1" applyBorder="1" applyAlignment="1" applyProtection="1">
      <alignment horizontal="left" vertical="top"/>
      <protection locked="0"/>
    </xf>
    <xf numFmtId="0" fontId="9" fillId="24" borderId="51" xfId="0" applyFont="1" applyFill="1" applyBorder="1" applyAlignment="1" applyProtection="1">
      <alignment horizontal="left" vertical="top" wrapText="1"/>
      <protection locked="0"/>
    </xf>
    <xf numFmtId="0" fontId="6" fillId="24" borderId="51" xfId="0" applyFont="1" applyFill="1" applyBorder="1" applyAlignment="1" applyProtection="1">
      <alignment horizontal="left" vertical="top" wrapText="1"/>
      <protection locked="0"/>
    </xf>
    <xf numFmtId="0" fontId="4" fillId="24" borderId="51" xfId="0" applyFont="1" applyFill="1" applyBorder="1" applyAlignment="1" applyProtection="1">
      <alignment horizontal="left" vertical="top" wrapText="1"/>
      <protection locked="0"/>
    </xf>
    <xf numFmtId="0" fontId="4" fillId="24" borderId="51" xfId="0" applyFont="1" applyFill="1" applyBorder="1" applyAlignment="1" applyProtection="1">
      <alignment horizontal="left" vertical="top"/>
      <protection locked="0"/>
    </xf>
    <xf numFmtId="0" fontId="4" fillId="24" borderId="60" xfId="0" applyFont="1" applyFill="1" applyBorder="1" applyAlignment="1" applyProtection="1">
      <alignment horizontal="left" vertical="top"/>
      <protection locked="0"/>
    </xf>
    <xf numFmtId="0" fontId="0" fillId="32" borderId="0" xfId="0" applyFill="1" applyAlignment="1">
      <alignment vertical="top"/>
    </xf>
    <xf numFmtId="0" fontId="6" fillId="24" borderId="11" xfId="0" applyFont="1" applyFill="1" applyBorder="1" applyAlignment="1" applyProtection="1">
      <alignment horizontal="right" vertical="top" wrapText="1"/>
      <protection locked="0"/>
    </xf>
    <xf numFmtId="0" fontId="4" fillId="25" borderId="12" xfId="0" applyFont="1" applyFill="1" applyBorder="1" applyAlignment="1" applyProtection="1">
      <alignment vertical="top" wrapText="1"/>
      <protection locked="0"/>
    </xf>
    <xf numFmtId="0" fontId="6" fillId="27" borderId="12" xfId="0" applyFont="1" applyFill="1" applyBorder="1" applyAlignment="1" applyProtection="1">
      <alignment vertical="top" wrapText="1"/>
      <protection locked="0"/>
    </xf>
    <xf numFmtId="0" fontId="6" fillId="24" borderId="11" xfId="0" applyFont="1" applyFill="1" applyBorder="1" applyAlignment="1" applyProtection="1">
      <alignment horizontal="right" vertical="top"/>
      <protection locked="0"/>
    </xf>
    <xf numFmtId="0" fontId="4" fillId="25" borderId="10" xfId="0" applyFont="1" applyFill="1" applyBorder="1" applyAlignment="1" applyProtection="1">
      <alignment vertical="top" wrapText="1"/>
      <protection locked="0"/>
    </xf>
    <xf numFmtId="0" fontId="7" fillId="0" borderId="10" xfId="0" applyFont="1" applyBorder="1" applyAlignment="1" applyProtection="1">
      <alignment vertical="top" wrapText="1"/>
      <protection locked="0"/>
    </xf>
    <xf numFmtId="0" fontId="61" fillId="32" borderId="0" xfId="0" applyFont="1" applyFill="1" applyAlignment="1">
      <alignment vertical="top"/>
    </xf>
    <xf numFmtId="0" fontId="6" fillId="29" borderId="10" xfId="0" applyFont="1" applyFill="1" applyBorder="1" applyAlignment="1" applyProtection="1">
      <alignment vertical="top" wrapText="1"/>
      <protection locked="0"/>
    </xf>
    <xf numFmtId="0" fontId="7" fillId="0" borderId="16" xfId="0" applyFont="1" applyBorder="1" applyAlignment="1" applyProtection="1">
      <alignment vertical="top" wrapText="1"/>
      <protection locked="0"/>
    </xf>
    <xf numFmtId="0" fontId="0" fillId="0" borderId="0" xfId="0" applyAlignment="1" applyProtection="1">
      <alignment vertical="top"/>
      <protection locked="0"/>
    </xf>
    <xf numFmtId="0" fontId="4" fillId="25" borderId="16" xfId="0" applyFont="1" applyFill="1" applyBorder="1" applyAlignment="1" applyProtection="1">
      <alignment vertical="top" wrapText="1"/>
      <protection locked="0"/>
    </xf>
    <xf numFmtId="0" fontId="7" fillId="27" borderId="27" xfId="0" applyFont="1" applyFill="1" applyBorder="1" applyAlignment="1" applyProtection="1">
      <alignment vertical="top" wrapText="1"/>
      <protection locked="0"/>
    </xf>
    <xf numFmtId="0" fontId="4" fillId="25" borderId="17" xfId="0" applyFont="1" applyFill="1" applyBorder="1" applyAlignment="1" applyProtection="1">
      <alignment vertical="top" wrapText="1"/>
      <protection locked="0"/>
    </xf>
    <xf numFmtId="0" fontId="7" fillId="28" borderId="10" xfId="0" applyFont="1" applyFill="1" applyBorder="1" applyAlignment="1" applyProtection="1">
      <alignment vertical="top" wrapText="1"/>
      <protection locked="0"/>
    </xf>
    <xf numFmtId="2" fontId="6" fillId="24" borderId="11" xfId="0" applyNumberFormat="1" applyFont="1" applyFill="1" applyBorder="1" applyAlignment="1" applyProtection="1">
      <alignment horizontal="right" vertical="top"/>
      <protection locked="0"/>
    </xf>
    <xf numFmtId="0" fontId="7" fillId="29" borderId="0" xfId="0" applyFont="1" applyFill="1" applyBorder="1" applyAlignment="1" applyProtection="1">
      <alignment vertical="top" wrapText="1"/>
      <protection locked="0"/>
    </xf>
    <xf numFmtId="0" fontId="7" fillId="28" borderId="0" xfId="0" applyFont="1" applyFill="1" applyBorder="1" applyAlignment="1" applyProtection="1">
      <alignment vertical="top" wrapText="1"/>
      <protection locked="0"/>
    </xf>
    <xf numFmtId="0" fontId="6" fillId="25" borderId="10" xfId="0" applyFont="1" applyFill="1" applyBorder="1" applyAlignment="1" applyProtection="1">
      <alignment horizontal="center" vertical="top" wrapText="1"/>
      <protection locked="0"/>
    </xf>
    <xf numFmtId="0" fontId="6" fillId="27" borderId="10" xfId="0" applyFont="1" applyFill="1" applyBorder="1" applyAlignment="1" applyProtection="1">
      <alignment vertical="top" wrapText="1"/>
      <protection locked="0"/>
    </xf>
    <xf numFmtId="0" fontId="7" fillId="27" borderId="10" xfId="0" applyFont="1" applyFill="1" applyBorder="1" applyAlignment="1" applyProtection="1">
      <alignment vertical="top" wrapText="1"/>
      <protection locked="0"/>
    </xf>
    <xf numFmtId="2" fontId="6" fillId="29" borderId="11" xfId="0" applyNumberFormat="1" applyFont="1" applyFill="1" applyBorder="1" applyAlignment="1" applyProtection="1">
      <alignment horizontal="right" vertical="top"/>
      <protection locked="0"/>
    </xf>
    <xf numFmtId="0" fontId="4" fillId="29" borderId="17" xfId="0" applyFont="1" applyFill="1" applyBorder="1" applyAlignment="1" applyProtection="1">
      <alignment vertical="top" wrapText="1"/>
      <protection locked="0"/>
    </xf>
    <xf numFmtId="164" fontId="6" fillId="24" borderId="11" xfId="0" applyNumberFormat="1" applyFont="1" applyFill="1" applyBorder="1" applyAlignment="1" applyProtection="1">
      <alignment horizontal="right" vertical="top"/>
      <protection locked="0"/>
    </xf>
    <xf numFmtId="0" fontId="7" fillId="28" borderId="16" xfId="0" applyFont="1" applyFill="1" applyBorder="1" applyAlignment="1" applyProtection="1">
      <alignment vertical="top" wrapText="1"/>
      <protection locked="0"/>
    </xf>
    <xf numFmtId="0" fontId="7" fillId="28" borderId="17" xfId="0" applyFont="1" applyFill="1" applyBorder="1" applyAlignment="1" applyProtection="1">
      <alignment vertical="top" wrapText="1"/>
      <protection locked="0"/>
    </xf>
    <xf numFmtId="0" fontId="7" fillId="0" borderId="21" xfId="0" applyFont="1" applyBorder="1" applyAlignment="1" applyProtection="1">
      <alignment vertical="top" wrapText="1"/>
      <protection locked="0"/>
    </xf>
    <xf numFmtId="0" fontId="6" fillId="0" borderId="0" xfId="0" applyFont="1" applyFill="1" applyAlignment="1">
      <alignment horizontal="right" vertical="top"/>
    </xf>
    <xf numFmtId="0" fontId="9" fillId="0" borderId="0" xfId="0" applyFont="1" applyFill="1" applyAlignment="1">
      <alignment horizontal="left" vertical="top" wrapText="1"/>
    </xf>
    <xf numFmtId="0" fontId="6" fillId="0" borderId="0" xfId="0" applyFont="1" applyFill="1" applyAlignment="1">
      <alignment vertical="top" wrapText="1"/>
    </xf>
    <xf numFmtId="0" fontId="4" fillId="32" borderId="0" xfId="0" applyFont="1" applyFill="1" applyAlignment="1">
      <alignment vertical="top"/>
    </xf>
    <xf numFmtId="0" fontId="55" fillId="32" borderId="0" xfId="0" applyFont="1" applyFill="1" applyAlignment="1">
      <alignment vertical="top"/>
    </xf>
    <xf numFmtId="0" fontId="6" fillId="27" borderId="12" xfId="0" applyFont="1" applyFill="1" applyBorder="1" applyAlignment="1" applyProtection="1">
      <alignment vertical="top" wrapText="1"/>
      <protection locked="0"/>
    </xf>
    <xf numFmtId="0" fontId="4" fillId="27" borderId="27" xfId="0" applyFont="1" applyFill="1" applyBorder="1" applyAlignment="1" applyProtection="1">
      <alignment vertical="top" wrapText="1"/>
      <protection locked="0"/>
    </xf>
    <xf numFmtId="0" fontId="4" fillId="27" borderId="53" xfId="0" applyFont="1" applyFill="1" applyBorder="1" applyAlignment="1" applyProtection="1">
      <alignment vertical="top" wrapText="1"/>
      <protection locked="0"/>
    </xf>
    <xf numFmtId="0" fontId="6" fillId="24" borderId="10" xfId="0" applyFont="1" applyFill="1" applyBorder="1" applyAlignment="1" applyProtection="1">
      <alignment vertical="top" wrapText="1"/>
      <protection locked="0"/>
    </xf>
    <xf numFmtId="0" fontId="4" fillId="0" borderId="10" xfId="0" applyFont="1" applyBorder="1" applyAlignment="1" applyProtection="1">
      <alignment vertical="top"/>
      <protection locked="0"/>
    </xf>
    <xf numFmtId="0" fontId="4" fillId="0" borderId="0" xfId="0" applyFont="1" applyAlignment="1" applyProtection="1">
      <alignment vertical="top"/>
      <protection locked="0"/>
    </xf>
    <xf numFmtId="0" fontId="4" fillId="0" borderId="31" xfId="0" applyFont="1" applyBorder="1" applyAlignment="1">
      <alignment wrapText="1"/>
    </xf>
    <xf numFmtId="0" fontId="4" fillId="0" borderId="0" xfId="0" applyFont="1" applyAlignment="1">
      <alignment horizontal="left" vertical="top"/>
    </xf>
    <xf numFmtId="0" fontId="73" fillId="0" borderId="0" xfId="0" applyFont="1" applyBorder="1"/>
    <xf numFmtId="0" fontId="53" fillId="0" borderId="33" xfId="0" applyFont="1" applyBorder="1"/>
    <xf numFmtId="0" fontId="53" fillId="0" borderId="0" xfId="0" applyFont="1"/>
    <xf numFmtId="0" fontId="6" fillId="0" borderId="33" xfId="0" applyFont="1" applyBorder="1"/>
    <xf numFmtId="0" fontId="5" fillId="0" borderId="0" xfId="0" applyFont="1"/>
    <xf numFmtId="0" fontId="21" fillId="0" borderId="0" xfId="43" applyFont="1" applyFill="1" applyBorder="1" applyAlignment="1">
      <alignment vertical="top" wrapText="1"/>
    </xf>
    <xf numFmtId="0" fontId="74" fillId="0" borderId="10" xfId="43" applyFont="1" applyFill="1" applyBorder="1" applyAlignment="1">
      <alignment vertical="top" wrapText="1"/>
    </xf>
    <xf numFmtId="1" fontId="24" fillId="38" borderId="33" xfId="0" applyNumberFormat="1" applyFont="1" applyFill="1" applyBorder="1" applyAlignment="1">
      <alignment horizontal="center" vertical="center"/>
    </xf>
    <xf numFmtId="0" fontId="5" fillId="0" borderId="0" xfId="0" applyFont="1" applyAlignment="1">
      <alignment horizontal="right" vertical="center"/>
    </xf>
    <xf numFmtId="1" fontId="24" fillId="30" borderId="33" xfId="0" applyNumberFormat="1" applyFont="1" applyFill="1" applyBorder="1" applyAlignment="1">
      <alignment horizontal="center" vertical="center"/>
    </xf>
    <xf numFmtId="1" fontId="6" fillId="0" borderId="41" xfId="0" applyNumberFormat="1" applyFont="1" applyBorder="1"/>
    <xf numFmtId="1" fontId="24" fillId="39" borderId="33" xfId="0" applyNumberFormat="1" applyFont="1" applyFill="1" applyBorder="1" applyAlignment="1">
      <alignment horizontal="center" vertical="center"/>
    </xf>
    <xf numFmtId="0" fontId="6" fillId="0" borderId="41" xfId="0" applyFont="1" applyBorder="1" applyAlignment="1"/>
    <xf numFmtId="1" fontId="24" fillId="36" borderId="33" xfId="0" applyNumberFormat="1" applyFont="1" applyFill="1" applyBorder="1" applyAlignment="1">
      <alignment horizontal="center" vertical="center"/>
    </xf>
    <xf numFmtId="0" fontId="4" fillId="29" borderId="16" xfId="0" applyFont="1" applyFill="1" applyBorder="1"/>
    <xf numFmtId="0" fontId="4" fillId="29" borderId="21" xfId="0" applyFont="1" applyFill="1" applyBorder="1"/>
    <xf numFmtId="0" fontId="73" fillId="38" borderId="0" xfId="0" applyFont="1" applyFill="1" applyBorder="1" applyAlignment="1">
      <alignment horizontal="center" vertical="center"/>
    </xf>
    <xf numFmtId="1" fontId="4" fillId="29" borderId="18" xfId="0" applyNumberFormat="1" applyFont="1" applyFill="1" applyBorder="1"/>
    <xf numFmtId="1" fontId="6" fillId="28" borderId="64" xfId="0" applyNumberFormat="1" applyFont="1" applyFill="1" applyBorder="1" applyAlignment="1">
      <alignment horizontal="center" vertical="center"/>
    </xf>
    <xf numFmtId="0" fontId="4" fillId="29" borderId="12" xfId="0" applyFont="1" applyFill="1" applyBorder="1"/>
    <xf numFmtId="165" fontId="4" fillId="0" borderId="10" xfId="0" applyNumberFormat="1" applyFont="1" applyBorder="1" applyAlignment="1">
      <alignment horizontal="center" vertical="center"/>
    </xf>
    <xf numFmtId="0" fontId="24" fillId="36" borderId="38" xfId="0" applyFont="1" applyFill="1" applyBorder="1" applyAlignment="1">
      <alignment horizontal="center" vertical="center"/>
    </xf>
    <xf numFmtId="0" fontId="4" fillId="38" borderId="31" xfId="0" applyFont="1" applyFill="1" applyBorder="1" applyAlignment="1">
      <alignment wrapText="1"/>
    </xf>
    <xf numFmtId="1" fontId="6" fillId="28" borderId="65" xfId="0" applyNumberFormat="1" applyFont="1" applyFill="1" applyBorder="1" applyAlignment="1">
      <alignment horizontal="center" vertical="center"/>
    </xf>
    <xf numFmtId="0" fontId="4" fillId="29" borderId="25" xfId="0" applyFont="1" applyFill="1" applyBorder="1"/>
    <xf numFmtId="165" fontId="4" fillId="0" borderId="25" xfId="0" applyNumberFormat="1" applyFont="1" applyBorder="1" applyAlignment="1">
      <alignment horizontal="center" vertical="center"/>
    </xf>
    <xf numFmtId="0" fontId="24" fillId="39" borderId="35" xfId="0" applyFont="1" applyFill="1" applyBorder="1" applyAlignment="1">
      <alignment horizontal="center" vertical="center"/>
    </xf>
    <xf numFmtId="1" fontId="6" fillId="28" borderId="66" xfId="0" applyNumberFormat="1" applyFont="1" applyFill="1" applyBorder="1" applyAlignment="1">
      <alignment horizontal="center" vertical="center"/>
    </xf>
    <xf numFmtId="0" fontId="24" fillId="30" borderId="39" xfId="0" applyFont="1" applyFill="1" applyBorder="1" applyAlignment="1">
      <alignment horizontal="center" vertical="center"/>
    </xf>
    <xf numFmtId="0" fontId="6" fillId="0" borderId="16" xfId="0" applyFont="1" applyBorder="1"/>
    <xf numFmtId="0" fontId="4" fillId="32" borderId="20" xfId="0" applyFont="1" applyFill="1" applyBorder="1" applyAlignment="1">
      <alignment horizontal="center" vertical="center"/>
    </xf>
    <xf numFmtId="0" fontId="4" fillId="40" borderId="64" xfId="0" applyFont="1" applyFill="1" applyBorder="1" applyAlignment="1">
      <alignment horizontal="center" vertical="center"/>
    </xf>
    <xf numFmtId="0" fontId="4" fillId="0" borderId="27" xfId="0" applyFont="1" applyBorder="1"/>
    <xf numFmtId="0" fontId="4" fillId="0" borderId="65" xfId="0" applyFont="1" applyFill="1" applyBorder="1" applyAlignment="1">
      <alignment horizontal="center"/>
    </xf>
    <xf numFmtId="0" fontId="4" fillId="36" borderId="64" xfId="0" applyFont="1" applyFill="1" applyBorder="1" applyAlignment="1">
      <alignment horizontal="center" vertical="center"/>
    </xf>
    <xf numFmtId="0" fontId="6" fillId="0" borderId="44" xfId="0" applyFont="1" applyBorder="1" applyAlignment="1">
      <alignment horizontal="center" vertical="center"/>
    </xf>
    <xf numFmtId="0" fontId="4" fillId="30" borderId="65" xfId="0" applyFont="1" applyFill="1" applyBorder="1" applyAlignment="1">
      <alignment horizontal="center" vertical="center"/>
    </xf>
    <xf numFmtId="0" fontId="4" fillId="39" borderId="65" xfId="0" applyFont="1" applyFill="1" applyBorder="1" applyAlignment="1">
      <alignment horizontal="center" vertical="center"/>
    </xf>
    <xf numFmtId="0" fontId="4" fillId="36" borderId="65" xfId="0" applyFont="1" applyFill="1" applyBorder="1" applyAlignment="1">
      <alignment horizontal="center" vertical="center"/>
    </xf>
    <xf numFmtId="0" fontId="6" fillId="0" borderId="12" xfId="0" applyFont="1" applyBorder="1" applyAlignment="1">
      <alignment horizontal="center" vertical="center"/>
    </xf>
    <xf numFmtId="0" fontId="4" fillId="30" borderId="67" xfId="0" applyFont="1" applyFill="1" applyBorder="1" applyAlignment="1">
      <alignment horizontal="center" vertical="center"/>
    </xf>
    <xf numFmtId="0" fontId="4" fillId="39" borderId="67" xfId="0" applyFont="1" applyFill="1" applyBorder="1" applyAlignment="1">
      <alignment horizontal="center" vertical="center"/>
    </xf>
    <xf numFmtId="0" fontId="4" fillId="0" borderId="67" xfId="0" applyFont="1" applyFill="1" applyBorder="1" applyAlignment="1">
      <alignment horizontal="center"/>
    </xf>
    <xf numFmtId="0" fontId="4" fillId="36" borderId="66" xfId="0" applyFont="1" applyFill="1" applyBorder="1" applyAlignment="1">
      <alignment horizontal="center" vertical="center"/>
    </xf>
    <xf numFmtId="0" fontId="6" fillId="0" borderId="47" xfId="0" applyFont="1" applyBorder="1" applyAlignment="1">
      <alignment horizontal="center" vertical="center"/>
    </xf>
    <xf numFmtId="0" fontId="4" fillId="30" borderId="64" xfId="0" applyFont="1" applyFill="1" applyBorder="1" applyAlignment="1">
      <alignment horizontal="center" vertical="center"/>
    </xf>
    <xf numFmtId="0" fontId="4" fillId="39" borderId="64" xfId="0" applyFont="1" applyFill="1" applyBorder="1" applyAlignment="1">
      <alignment horizontal="center" vertical="center"/>
    </xf>
    <xf numFmtId="0" fontId="4" fillId="0" borderId="68" xfId="0" applyFont="1" applyFill="1" applyBorder="1" applyAlignment="1">
      <alignment horizontal="center"/>
    </xf>
    <xf numFmtId="0" fontId="4" fillId="0" borderId="0" xfId="0" applyFont="1" applyAlignment="1">
      <alignment vertical="center"/>
    </xf>
    <xf numFmtId="0" fontId="4" fillId="36" borderId="67" xfId="0" applyFont="1" applyFill="1" applyBorder="1" applyAlignment="1">
      <alignment horizontal="center" vertical="center"/>
    </xf>
    <xf numFmtId="0" fontId="6" fillId="0" borderId="23" xfId="0" applyFont="1" applyBorder="1" applyAlignment="1">
      <alignment horizontal="center" vertical="center"/>
    </xf>
    <xf numFmtId="0" fontId="6" fillId="0" borderId="66" xfId="0" applyFont="1" applyBorder="1" applyAlignment="1">
      <alignment wrapText="1"/>
    </xf>
    <xf numFmtId="0" fontId="11" fillId="0" borderId="27" xfId="0" applyFont="1" applyBorder="1" applyAlignment="1">
      <alignment wrapText="1"/>
    </xf>
    <xf numFmtId="0" fontId="11" fillId="0" borderId="65" xfId="0" applyFont="1" applyFill="1" applyBorder="1" applyAlignment="1">
      <alignment wrapText="1"/>
    </xf>
    <xf numFmtId="0" fontId="6" fillId="0" borderId="12" xfId="0" applyFont="1" applyBorder="1" applyAlignment="1">
      <alignment horizontal="center"/>
    </xf>
    <xf numFmtId="0" fontId="24" fillId="0" borderId="0" xfId="0" applyFont="1"/>
    <xf numFmtId="0" fontId="5" fillId="0" borderId="11" xfId="43" applyFont="1" applyBorder="1" applyAlignment="1">
      <alignment vertical="top"/>
    </xf>
    <xf numFmtId="0" fontId="5" fillId="0" borderId="49" xfId="43" applyFont="1" applyBorder="1" applyAlignment="1">
      <alignment vertical="top"/>
    </xf>
    <xf numFmtId="0" fontId="5" fillId="0" borderId="11" xfId="43" applyFont="1" applyFill="1" applyBorder="1" applyAlignment="1">
      <alignment vertical="top" wrapText="1"/>
    </xf>
    <xf numFmtId="0" fontId="5" fillId="0" borderId="0" xfId="43" applyFont="1" applyFill="1" applyAlignment="1">
      <alignment vertical="top"/>
    </xf>
    <xf numFmtId="0" fontId="58" fillId="0" borderId="10" xfId="0" applyFont="1" applyBorder="1" applyAlignment="1">
      <alignment horizontal="left" vertical="top" wrapText="1"/>
    </xf>
    <xf numFmtId="0" fontId="61" fillId="0" borderId="10" xfId="0" applyFont="1" applyFill="1" applyBorder="1" applyAlignment="1">
      <alignment horizontal="left" vertical="top" wrapText="1"/>
    </xf>
    <xf numFmtId="0" fontId="9" fillId="34" borderId="10" xfId="0" applyFont="1" applyFill="1" applyBorder="1" applyAlignment="1" applyProtection="1">
      <alignment horizontal="left" vertical="top" wrapText="1"/>
      <protection locked="0"/>
    </xf>
    <xf numFmtId="0" fontId="9" fillId="34" borderId="12" xfId="0" applyFont="1" applyFill="1" applyBorder="1" applyAlignment="1" applyProtection="1">
      <alignment horizontal="left" vertical="top" wrapText="1"/>
      <protection locked="0"/>
    </xf>
    <xf numFmtId="0" fontId="65" fillId="34" borderId="10" xfId="0" applyFont="1" applyFill="1" applyBorder="1" applyAlignment="1" applyProtection="1">
      <alignment horizontal="left" vertical="top" wrapText="1"/>
      <protection locked="0"/>
    </xf>
    <xf numFmtId="0" fontId="65" fillId="34" borderId="16" xfId="0" applyFont="1" applyFill="1" applyBorder="1" applyAlignment="1" applyProtection="1">
      <alignment horizontal="left" vertical="top" wrapText="1"/>
      <protection locked="0"/>
    </xf>
    <xf numFmtId="0" fontId="14" fillId="34" borderId="10" xfId="0" applyFont="1" applyFill="1" applyBorder="1" applyAlignment="1">
      <alignment horizontal="left" wrapText="1" shrinkToFit="1"/>
    </xf>
    <xf numFmtId="0" fontId="15" fillId="34" borderId="10" xfId="0" applyFont="1" applyFill="1" applyBorder="1" applyAlignment="1">
      <alignment horizontal="left" wrapText="1"/>
    </xf>
    <xf numFmtId="164" fontId="15" fillId="34" borderId="10" xfId="0" applyNumberFormat="1" applyFont="1" applyFill="1" applyBorder="1" applyAlignment="1">
      <alignment horizontal="left" wrapText="1"/>
    </xf>
    <xf numFmtId="164" fontId="15" fillId="34" borderId="10" xfId="0" applyNumberFormat="1" applyFont="1" applyFill="1" applyBorder="1" applyAlignment="1">
      <alignment horizontal="right" wrapText="1"/>
    </xf>
    <xf numFmtId="164" fontId="9" fillId="34" borderId="10" xfId="0" applyNumberFormat="1" applyFont="1" applyFill="1" applyBorder="1" applyAlignment="1">
      <alignment horizontal="left" wrapText="1"/>
    </xf>
    <xf numFmtId="0" fontId="9" fillId="34" borderId="10" xfId="0" applyFont="1" applyFill="1" applyBorder="1" applyAlignment="1">
      <alignment horizontal="left" wrapText="1"/>
    </xf>
    <xf numFmtId="2" fontId="9" fillId="34" borderId="10" xfId="0" applyNumberFormat="1" applyFont="1" applyFill="1" applyBorder="1" applyAlignment="1">
      <alignment horizontal="left" wrapText="1"/>
    </xf>
    <xf numFmtId="2" fontId="15" fillId="34" borderId="10" xfId="0" applyNumberFormat="1" applyFont="1" applyFill="1" applyBorder="1" applyAlignment="1">
      <alignment horizontal="left" wrapText="1"/>
    </xf>
    <xf numFmtId="0" fontId="14" fillId="34" borderId="10" xfId="0" applyFont="1" applyFill="1" applyBorder="1" applyAlignment="1">
      <alignment wrapText="1" shrinkToFit="1"/>
    </xf>
    <xf numFmtId="164" fontId="9" fillId="34" borderId="16" xfId="0" applyNumberFormat="1" applyFont="1" applyFill="1" applyBorder="1" applyAlignment="1">
      <alignment horizontal="left" wrapText="1"/>
    </xf>
    <xf numFmtId="164" fontId="9" fillId="34" borderId="10" xfId="0" applyNumberFormat="1" applyFont="1" applyFill="1" applyBorder="1" applyAlignment="1">
      <alignment wrapText="1"/>
    </xf>
    <xf numFmtId="164" fontId="15" fillId="34" borderId="10" xfId="0" applyNumberFormat="1" applyFont="1" applyFill="1" applyBorder="1" applyAlignment="1">
      <alignment wrapText="1"/>
    </xf>
    <xf numFmtId="0" fontId="65" fillId="34" borderId="10" xfId="0" applyFont="1" applyFill="1" applyBorder="1" applyAlignment="1">
      <alignment horizontal="left" wrapText="1"/>
    </xf>
    <xf numFmtId="0" fontId="23" fillId="34" borderId="10" xfId="34" applyFill="1" applyBorder="1" applyAlignment="1" applyProtection="1">
      <alignment horizontal="left" wrapText="1"/>
    </xf>
    <xf numFmtId="0" fontId="6" fillId="29" borderId="21" xfId="49" applyFont="1" applyFill="1" applyBorder="1" applyAlignment="1">
      <alignment horizontal="center" vertical="top" wrapText="1"/>
    </xf>
    <xf numFmtId="0" fontId="6" fillId="32" borderId="19" xfId="49" applyFont="1" applyFill="1" applyBorder="1" applyAlignment="1">
      <alignment vertical="top"/>
    </xf>
    <xf numFmtId="0" fontId="9" fillId="31" borderId="10" xfId="49" applyFont="1" applyFill="1" applyBorder="1" applyAlignment="1">
      <alignment horizontal="left" vertical="top" wrapText="1" shrinkToFit="1"/>
    </xf>
    <xf numFmtId="0" fontId="4" fillId="41" borderId="10" xfId="0" applyFont="1" applyFill="1" applyBorder="1" applyAlignment="1">
      <alignment vertical="top" wrapText="1"/>
    </xf>
    <xf numFmtId="0" fontId="4" fillId="41" borderId="12" xfId="0" applyFont="1" applyFill="1" applyBorder="1" applyAlignment="1" applyProtection="1">
      <alignment vertical="top" wrapText="1"/>
      <protection locked="0"/>
    </xf>
    <xf numFmtId="0" fontId="4" fillId="41" borderId="10" xfId="0" applyFont="1" applyFill="1" applyBorder="1" applyAlignment="1" applyProtection="1">
      <alignment vertical="top" wrapText="1"/>
      <protection locked="0"/>
    </xf>
    <xf numFmtId="0" fontId="4" fillId="41" borderId="16" xfId="0" applyFont="1" applyFill="1" applyBorder="1" applyAlignment="1" applyProtection="1">
      <alignment vertical="top" wrapText="1"/>
      <protection locked="0"/>
    </xf>
    <xf numFmtId="0" fontId="4" fillId="41" borderId="17" xfId="0" applyFont="1" applyFill="1" applyBorder="1" applyAlignment="1" applyProtection="1">
      <alignment vertical="top" wrapText="1"/>
      <protection locked="0"/>
    </xf>
    <xf numFmtId="0" fontId="6" fillId="41" borderId="10" xfId="0" applyFont="1" applyFill="1" applyBorder="1" applyAlignment="1">
      <alignment vertical="top" wrapText="1"/>
    </xf>
    <xf numFmtId="0" fontId="6" fillId="41" borderId="10" xfId="0" applyFont="1" applyFill="1" applyBorder="1" applyAlignment="1">
      <alignment wrapText="1"/>
    </xf>
    <xf numFmtId="0" fontId="9" fillId="25" borderId="12" xfId="49" applyFont="1" applyFill="1" applyBorder="1" applyAlignment="1">
      <alignment horizontal="right" vertical="top" wrapText="1" shrinkToFit="1"/>
    </xf>
    <xf numFmtId="0" fontId="0" fillId="0" borderId="0" xfId="49" applyFont="1" applyAlignment="1">
      <alignment vertical="top"/>
    </xf>
    <xf numFmtId="0" fontId="7" fillId="24" borderId="27" xfId="0" applyFont="1" applyFill="1" applyBorder="1" applyAlignment="1">
      <alignment horizontal="left" wrapText="1"/>
    </xf>
    <xf numFmtId="0" fontId="12" fillId="24" borderId="19" xfId="0" applyFont="1" applyFill="1" applyBorder="1" applyAlignment="1">
      <alignment horizontal="left" wrapText="1"/>
    </xf>
    <xf numFmtId="0" fontId="7" fillId="24" borderId="0" xfId="0" applyFont="1" applyFill="1" applyBorder="1" applyAlignment="1">
      <alignment horizontal="left" vertical="center" wrapText="1"/>
    </xf>
    <xf numFmtId="0" fontId="7" fillId="24" borderId="0" xfId="0" applyFont="1" applyFill="1" applyBorder="1" applyAlignment="1">
      <alignment horizontal="left" wrapText="1"/>
    </xf>
    <xf numFmtId="0" fontId="6" fillId="24" borderId="0" xfId="0" applyFont="1" applyFill="1" applyBorder="1" applyAlignment="1">
      <alignment horizontal="center" vertical="center" wrapText="1"/>
    </xf>
    <xf numFmtId="1" fontId="4" fillId="0" borderId="18" xfId="0" applyNumberFormat="1" applyFont="1" applyBorder="1" applyAlignment="1">
      <alignment vertical="top" wrapText="1"/>
    </xf>
    <xf numFmtId="0" fontId="4" fillId="0" borderId="29" xfId="0" applyFont="1" applyBorder="1" applyAlignment="1">
      <alignment wrapText="1"/>
    </xf>
    <xf numFmtId="0" fontId="4" fillId="0" borderId="10" xfId="0" applyFont="1" applyFill="1" applyBorder="1" applyAlignment="1">
      <alignment vertical="top" wrapText="1"/>
    </xf>
    <xf numFmtId="0" fontId="4" fillId="0" borderId="10" xfId="0" applyFont="1" applyBorder="1" applyAlignment="1">
      <alignment vertical="top" wrapText="1"/>
    </xf>
    <xf numFmtId="0" fontId="4" fillId="0" borderId="10" xfId="0" applyFont="1" applyFill="1" applyBorder="1" applyAlignment="1">
      <alignment horizontal="left" vertical="top" wrapText="1"/>
    </xf>
    <xf numFmtId="0" fontId="4" fillId="0" borderId="10" xfId="0" applyFont="1" applyBorder="1" applyAlignment="1">
      <alignment horizontal="left" vertical="top" wrapText="1"/>
    </xf>
    <xf numFmtId="0" fontId="6" fillId="26" borderId="12" xfId="0" applyFont="1" applyFill="1" applyBorder="1" applyAlignment="1">
      <alignment horizontal="left" vertical="top" wrapText="1"/>
    </xf>
    <xf numFmtId="0" fontId="6" fillId="26" borderId="18" xfId="0" applyFont="1" applyFill="1" applyBorder="1" applyAlignment="1">
      <alignment horizontal="left" vertical="top" wrapText="1"/>
    </xf>
    <xf numFmtId="0" fontId="6" fillId="26" borderId="27" xfId="0" applyFont="1" applyFill="1" applyBorder="1" applyAlignment="1">
      <alignment horizontal="left" vertical="top" wrapText="1"/>
    </xf>
    <xf numFmtId="0" fontId="4" fillId="0" borderId="0" xfId="0" applyFont="1" applyAlignment="1">
      <alignment vertical="top"/>
    </xf>
    <xf numFmtId="0" fontId="6" fillId="24" borderId="10" xfId="0" applyFont="1" applyFill="1" applyBorder="1" applyAlignment="1">
      <alignment horizontal="left" wrapText="1"/>
    </xf>
    <xf numFmtId="0" fontId="4" fillId="0" borderId="0" xfId="0" applyFont="1" applyFill="1" applyAlignment="1">
      <alignment horizontal="left" vertical="top"/>
    </xf>
    <xf numFmtId="0" fontId="0" fillId="0" borderId="0" xfId="0" applyFill="1" applyAlignment="1">
      <alignment horizontal="left" vertical="top"/>
    </xf>
    <xf numFmtId="0" fontId="0" fillId="0" borderId="0" xfId="0" applyAlignment="1">
      <alignment horizontal="left" vertical="top"/>
    </xf>
    <xf numFmtId="0" fontId="20" fillId="25" borderId="10" xfId="0" applyFont="1" applyFill="1" applyBorder="1" applyAlignment="1">
      <alignment horizontal="left" vertical="top" wrapText="1"/>
    </xf>
    <xf numFmtId="0" fontId="22" fillId="26" borderId="48" xfId="0" applyFont="1" applyFill="1" applyBorder="1" applyAlignment="1">
      <alignment vertical="top"/>
    </xf>
    <xf numFmtId="0" fontId="22" fillId="26" borderId="48" xfId="0" applyFont="1" applyFill="1" applyBorder="1" applyAlignment="1">
      <alignment horizontal="left" vertical="top"/>
    </xf>
    <xf numFmtId="0" fontId="4" fillId="0" borderId="19" xfId="0" applyFont="1" applyFill="1" applyBorder="1" applyAlignment="1">
      <alignment horizontal="left" vertical="top"/>
    </xf>
    <xf numFmtId="0" fontId="4" fillId="0" borderId="0" xfId="0" applyFont="1" applyFill="1" applyBorder="1" applyAlignment="1">
      <alignment horizontal="left" vertical="top"/>
    </xf>
    <xf numFmtId="0" fontId="4" fillId="26" borderId="0" xfId="0" applyFont="1" applyFill="1" applyBorder="1" applyAlignment="1">
      <alignment vertical="top" wrapText="1"/>
    </xf>
    <xf numFmtId="0" fontId="4" fillId="25" borderId="10" xfId="0" applyFont="1" applyFill="1" applyBorder="1" applyAlignment="1">
      <alignment horizontal="left" vertical="top" wrapText="1"/>
    </xf>
    <xf numFmtId="0" fontId="4" fillId="31" borderId="10" xfId="0" applyFont="1" applyFill="1" applyBorder="1" applyAlignment="1">
      <alignment horizontal="left" vertical="top" wrapText="1"/>
    </xf>
    <xf numFmtId="0" fontId="19" fillId="25" borderId="10" xfId="0" applyFont="1" applyFill="1" applyBorder="1" applyAlignment="1">
      <alignment horizontal="left" vertical="top" wrapText="1"/>
    </xf>
    <xf numFmtId="0" fontId="19" fillId="41" borderId="10" xfId="0" applyFont="1" applyFill="1" applyBorder="1" applyAlignment="1">
      <alignment vertical="top" wrapText="1"/>
    </xf>
    <xf numFmtId="164" fontId="20" fillId="25" borderId="10" xfId="0" applyNumberFormat="1" applyFont="1" applyFill="1" applyBorder="1" applyAlignment="1">
      <alignment wrapText="1"/>
    </xf>
    <xf numFmtId="0" fontId="19" fillId="31" borderId="10" xfId="0" applyFont="1" applyFill="1" applyBorder="1" applyAlignment="1">
      <alignment horizontal="left" vertical="top" wrapText="1"/>
    </xf>
    <xf numFmtId="164" fontId="19" fillId="25" borderId="10" xfId="0" applyNumberFormat="1" applyFont="1" applyFill="1" applyBorder="1" applyAlignment="1">
      <alignment vertical="top" wrapText="1"/>
    </xf>
    <xf numFmtId="164" fontId="19" fillId="31" borderId="10" xfId="0" applyNumberFormat="1" applyFont="1" applyFill="1" applyBorder="1" applyAlignment="1">
      <alignment vertical="top" wrapText="1"/>
    </xf>
    <xf numFmtId="164" fontId="19" fillId="25" borderId="10" xfId="0" applyNumberFormat="1" applyFont="1" applyFill="1" applyBorder="1" applyAlignment="1">
      <alignment wrapText="1"/>
    </xf>
    <xf numFmtId="0" fontId="14" fillId="25" borderId="10" xfId="0" applyFont="1" applyFill="1" applyBorder="1" applyAlignment="1">
      <alignment horizontal="left" vertical="top" wrapText="1"/>
    </xf>
    <xf numFmtId="0" fontId="9" fillId="34" borderId="10" xfId="0" applyFont="1" applyFill="1" applyBorder="1" applyAlignment="1">
      <alignment horizontal="left" vertical="top" wrapText="1"/>
    </xf>
    <xf numFmtId="0" fontId="4" fillId="31" borderId="10" xfId="0" applyFont="1" applyFill="1" applyBorder="1" applyAlignment="1">
      <alignment vertical="top" wrapText="1"/>
    </xf>
    <xf numFmtId="0" fontId="5" fillId="24" borderId="20" xfId="0" applyFont="1" applyFill="1" applyBorder="1" applyAlignment="1" applyProtection="1">
      <alignment horizontal="left" vertical="top" wrapText="1"/>
      <protection locked="0"/>
    </xf>
    <xf numFmtId="0" fontId="4" fillId="0" borderId="10" xfId="0" applyFont="1" applyFill="1" applyBorder="1" applyAlignment="1">
      <alignment horizontal="left" vertical="top" wrapText="1"/>
    </xf>
    <xf numFmtId="0" fontId="4" fillId="0" borderId="10" xfId="0" applyFont="1" applyBorder="1" applyAlignment="1">
      <alignment horizontal="left" vertical="top" wrapText="1"/>
    </xf>
    <xf numFmtId="0" fontId="4" fillId="31" borderId="10" xfId="0" applyFont="1" applyFill="1" applyBorder="1" applyAlignment="1" applyProtection="1">
      <alignment vertical="top" wrapText="1"/>
      <protection locked="0"/>
    </xf>
    <xf numFmtId="0" fontId="61" fillId="24" borderId="31" xfId="0" applyFont="1" applyFill="1" applyBorder="1" applyAlignment="1">
      <alignment horizontal="center" vertical="top" wrapText="1"/>
    </xf>
    <xf numFmtId="0" fontId="6" fillId="24" borderId="12" xfId="0" applyFont="1" applyFill="1" applyBorder="1" applyAlignment="1">
      <alignment horizontal="center" vertical="center" wrapText="1"/>
    </xf>
    <xf numFmtId="0" fontId="61" fillId="24" borderId="10" xfId="0" applyFont="1" applyFill="1" applyBorder="1" applyAlignment="1">
      <alignment horizontal="center" vertical="top" wrapText="1"/>
    </xf>
    <xf numFmtId="0" fontId="28" fillId="0" borderId="34" xfId="0" applyFont="1" applyFill="1" applyBorder="1" applyAlignment="1">
      <alignment wrapText="1"/>
    </xf>
    <xf numFmtId="0" fontId="17" fillId="0" borderId="33" xfId="0" applyFont="1" applyFill="1" applyBorder="1"/>
    <xf numFmtId="0" fontId="6" fillId="24" borderId="11" xfId="0" applyFont="1" applyFill="1" applyBorder="1" applyAlignment="1" applyProtection="1">
      <alignment horizontal="center" vertical="center" wrapText="1"/>
      <protection locked="0"/>
    </xf>
    <xf numFmtId="0" fontId="14" fillId="34" borderId="10" xfId="0" applyFont="1" applyFill="1" applyBorder="1" applyAlignment="1" applyProtection="1">
      <alignment horizontal="center" vertical="center" wrapText="1" shrinkToFit="1"/>
      <protection locked="0"/>
    </xf>
    <xf numFmtId="0" fontId="6" fillId="41" borderId="12" xfId="0" applyFont="1" applyFill="1" applyBorder="1" applyAlignment="1" applyProtection="1">
      <alignment horizontal="center" vertical="center" wrapText="1"/>
      <protection locked="0"/>
    </xf>
    <xf numFmtId="0" fontId="6" fillId="25" borderId="12" xfId="0" applyFont="1" applyFill="1" applyBorder="1" applyAlignment="1" applyProtection="1">
      <alignment horizontal="center" vertical="center" wrapText="1"/>
      <protection locked="0"/>
    </xf>
    <xf numFmtId="0" fontId="6" fillId="24" borderId="10" xfId="0" applyFont="1" applyFill="1" applyBorder="1" applyAlignment="1" applyProtection="1">
      <alignment horizontal="center" vertical="center" wrapText="1"/>
      <protection locked="0"/>
    </xf>
    <xf numFmtId="0" fontId="6" fillId="24" borderId="10" xfId="0" applyFont="1" applyFill="1" applyBorder="1" applyAlignment="1">
      <alignment horizontal="center" vertical="center" wrapText="1"/>
    </xf>
    <xf numFmtId="0" fontId="83" fillId="0" borderId="10" xfId="0" applyFont="1" applyBorder="1" applyAlignment="1">
      <alignment horizontal="left" vertical="top" wrapText="1"/>
    </xf>
    <xf numFmtId="0" fontId="81" fillId="0" borderId="10" xfId="0" applyFont="1" applyFill="1" applyBorder="1" applyAlignment="1">
      <alignment vertical="top" wrapText="1"/>
    </xf>
    <xf numFmtId="0" fontId="83" fillId="0" borderId="10" xfId="0" applyFont="1" applyFill="1" applyBorder="1" applyAlignment="1">
      <alignment horizontal="left" vertical="top" wrapText="1"/>
    </xf>
    <xf numFmtId="0" fontId="4" fillId="0" borderId="75" xfId="0" applyFont="1" applyBorder="1" applyAlignment="1">
      <alignment vertical="top" wrapText="1"/>
    </xf>
    <xf numFmtId="0" fontId="4" fillId="0" borderId="75" xfId="0" applyFont="1" applyFill="1" applyBorder="1" applyAlignment="1">
      <alignment vertical="top" wrapText="1"/>
    </xf>
    <xf numFmtId="0" fontId="0" fillId="0" borderId="0" xfId="0" applyAlignment="1">
      <alignment horizontal="left"/>
    </xf>
    <xf numFmtId="0" fontId="4" fillId="0" borderId="75" xfId="0" applyFont="1" applyFill="1" applyBorder="1" applyAlignment="1">
      <alignment horizontal="justify" vertical="top" wrapText="1"/>
    </xf>
    <xf numFmtId="0" fontId="6" fillId="24" borderId="75" xfId="0" applyFont="1" applyFill="1" applyBorder="1" applyAlignment="1">
      <alignment horizontal="center" vertical="top" wrapText="1"/>
    </xf>
    <xf numFmtId="0" fontId="7" fillId="28" borderId="75" xfId="0" applyFont="1" applyFill="1" applyBorder="1" applyAlignment="1">
      <alignment horizontal="left" vertical="top" wrapText="1"/>
    </xf>
    <xf numFmtId="0" fontId="7" fillId="28" borderId="10" xfId="0" applyFont="1" applyFill="1" applyBorder="1" applyAlignment="1">
      <alignment horizontal="left" vertical="top" wrapText="1"/>
    </xf>
    <xf numFmtId="0" fontId="7" fillId="28" borderId="12" xfId="0" applyFont="1" applyFill="1" applyBorder="1" applyAlignment="1">
      <alignment horizontal="left" vertical="top" wrapText="1"/>
    </xf>
    <xf numFmtId="0" fontId="6" fillId="32" borderId="10" xfId="49" applyFont="1" applyFill="1" applyBorder="1" applyAlignment="1">
      <alignment horizontal="left" vertical="top" wrapText="1"/>
    </xf>
    <xf numFmtId="0" fontId="24" fillId="24" borderId="12" xfId="49" applyFont="1" applyFill="1" applyBorder="1" applyAlignment="1">
      <alignment horizontal="left" wrapText="1"/>
    </xf>
    <xf numFmtId="0" fontId="24" fillId="24" borderId="27" xfId="49" applyFont="1" applyFill="1" applyBorder="1" applyAlignment="1">
      <alignment horizontal="left" wrapText="1"/>
    </xf>
    <xf numFmtId="0" fontId="24" fillId="24" borderId="18" xfId="49" applyFont="1" applyFill="1" applyBorder="1" applyAlignment="1">
      <alignment horizontal="left" wrapText="1"/>
    </xf>
    <xf numFmtId="0" fontId="6" fillId="24" borderId="10" xfId="49" applyFont="1" applyFill="1" applyBorder="1" applyAlignment="1">
      <alignment horizontal="left" vertical="top" wrapText="1"/>
    </xf>
    <xf numFmtId="0" fontId="63" fillId="32" borderId="12" xfId="49" applyFont="1" applyFill="1" applyBorder="1" applyAlignment="1">
      <alignment horizontal="left" vertical="top" wrapText="1"/>
    </xf>
    <xf numFmtId="0" fontId="63" fillId="32" borderId="27" xfId="49" applyFont="1" applyFill="1" applyBorder="1" applyAlignment="1">
      <alignment horizontal="left" vertical="top" wrapText="1"/>
    </xf>
    <xf numFmtId="0" fontId="63" fillId="32" borderId="18" xfId="49" applyFont="1" applyFill="1" applyBorder="1" applyAlignment="1">
      <alignment horizontal="left" vertical="top" wrapText="1"/>
    </xf>
    <xf numFmtId="0" fontId="6" fillId="0" borderId="12" xfId="49" applyFont="1" applyFill="1" applyBorder="1" applyAlignment="1">
      <alignment horizontal="left" vertical="top" wrapText="1"/>
    </xf>
    <xf numFmtId="0" fontId="6" fillId="0" borderId="27" xfId="49" applyFont="1" applyFill="1" applyBorder="1" applyAlignment="1">
      <alignment horizontal="left" vertical="top" wrapText="1"/>
    </xf>
    <xf numFmtId="0" fontId="6" fillId="0" borderId="18" xfId="49" applyFont="1" applyFill="1" applyBorder="1" applyAlignment="1">
      <alignment horizontal="left" vertical="top" wrapText="1"/>
    </xf>
    <xf numFmtId="0" fontId="7" fillId="0" borderId="57" xfId="49" applyFont="1" applyFill="1" applyBorder="1" applyAlignment="1">
      <alignment horizontal="left" wrapText="1"/>
    </xf>
    <xf numFmtId="0" fontId="7" fillId="0" borderId="51" xfId="49" applyFont="1" applyFill="1" applyBorder="1" applyAlignment="1">
      <alignment horizontal="left" wrapText="1"/>
    </xf>
    <xf numFmtId="0" fontId="6" fillId="24" borderId="31" xfId="49" applyFont="1" applyFill="1" applyBorder="1" applyAlignment="1">
      <alignment horizontal="left" vertical="top" wrapText="1"/>
    </xf>
    <xf numFmtId="0" fontId="6" fillId="24" borderId="0" xfId="49" applyFont="1" applyFill="1" applyBorder="1" applyAlignment="1">
      <alignment horizontal="left" vertical="top" wrapText="1"/>
    </xf>
    <xf numFmtId="0" fontId="6" fillId="24" borderId="20" xfId="49" applyFont="1" applyFill="1" applyBorder="1" applyAlignment="1">
      <alignment horizontal="left" vertical="top" wrapText="1"/>
    </xf>
    <xf numFmtId="0" fontId="6" fillId="24" borderId="50" xfId="49" applyFont="1" applyFill="1" applyBorder="1" applyAlignment="1">
      <alignment horizontal="left" vertical="top" wrapText="1"/>
    </xf>
    <xf numFmtId="0" fontId="6" fillId="32" borderId="23" xfId="49" applyFont="1" applyFill="1" applyBorder="1" applyAlignment="1">
      <alignment horizontal="left" vertical="top" wrapText="1"/>
    </xf>
    <xf numFmtId="0" fontId="6" fillId="32" borderId="20" xfId="49" applyFont="1" applyFill="1" applyBorder="1" applyAlignment="1">
      <alignment horizontal="left" vertical="top" wrapText="1"/>
    </xf>
    <xf numFmtId="0" fontId="6" fillId="32" borderId="27" xfId="49" applyFont="1" applyFill="1" applyBorder="1" applyAlignment="1">
      <alignment horizontal="center" vertical="top" wrapText="1"/>
    </xf>
    <xf numFmtId="0" fontId="6" fillId="32" borderId="19" xfId="49" applyFont="1" applyFill="1" applyBorder="1" applyAlignment="1">
      <alignment horizontal="center" vertical="top"/>
    </xf>
    <xf numFmtId="0" fontId="7" fillId="0" borderId="12" xfId="49" applyFont="1" applyFill="1" applyBorder="1" applyAlignment="1">
      <alignment horizontal="left" vertical="top" wrapText="1"/>
    </xf>
    <xf numFmtId="0" fontId="7" fillId="0" borderId="27" xfId="49" applyFont="1" applyFill="1" applyBorder="1" applyAlignment="1">
      <alignment horizontal="left" vertical="top" wrapText="1"/>
    </xf>
    <xf numFmtId="0" fontId="7" fillId="0" borderId="18" xfId="49" applyFont="1" applyFill="1" applyBorder="1" applyAlignment="1">
      <alignment horizontal="left" vertical="top" wrapText="1"/>
    </xf>
    <xf numFmtId="9" fontId="4" fillId="0" borderId="14" xfId="0" applyNumberFormat="1" applyFont="1" applyBorder="1" applyAlignment="1">
      <alignment horizontal="left" wrapText="1"/>
    </xf>
    <xf numFmtId="0" fontId="4" fillId="0" borderId="12" xfId="0" applyFont="1" applyFill="1" applyBorder="1" applyAlignment="1">
      <alignment horizontal="center" vertical="top" wrapText="1"/>
    </xf>
    <xf numFmtId="0" fontId="4" fillId="0" borderId="18" xfId="0" applyFont="1" applyFill="1" applyBorder="1" applyAlignment="1">
      <alignment horizontal="center" vertical="top" wrapText="1"/>
    </xf>
    <xf numFmtId="0" fontId="4" fillId="0" borderId="10" xfId="0" applyFont="1" applyBorder="1" applyAlignment="1">
      <alignment horizontal="left" vertical="top" wrapText="1"/>
    </xf>
    <xf numFmtId="1" fontId="4" fillId="0" borderId="10" xfId="0" applyNumberFormat="1" applyFont="1" applyBorder="1" applyAlignment="1">
      <alignment horizontal="left" vertical="top" wrapText="1"/>
    </xf>
    <xf numFmtId="0" fontId="4" fillId="0" borderId="10" xfId="0" applyFont="1" applyFill="1" applyBorder="1" applyAlignment="1">
      <alignment horizontal="left" vertical="top" wrapText="1"/>
    </xf>
    <xf numFmtId="0" fontId="4" fillId="0" borderId="17" xfId="0" applyFont="1" applyFill="1" applyBorder="1" applyAlignment="1">
      <alignment horizontal="left" vertical="top" wrapText="1"/>
    </xf>
    <xf numFmtId="0" fontId="28" fillId="31" borderId="47" xfId="0" applyFont="1" applyFill="1" applyBorder="1" applyAlignment="1">
      <alignment horizontal="left" wrapText="1"/>
    </xf>
    <xf numFmtId="0" fontId="28" fillId="31" borderId="54" xfId="0" applyFont="1" applyFill="1" applyBorder="1" applyAlignment="1">
      <alignment horizontal="left" wrapText="1"/>
    </xf>
    <xf numFmtId="0" fontId="6" fillId="24" borderId="39" xfId="0" applyFont="1" applyFill="1" applyBorder="1" applyAlignment="1">
      <alignment horizontal="center" vertical="center" wrapText="1"/>
    </xf>
    <xf numFmtId="0" fontId="6" fillId="24" borderId="38" xfId="0" applyFont="1" applyFill="1" applyBorder="1" applyAlignment="1">
      <alignment horizontal="center" vertical="center" wrapText="1"/>
    </xf>
    <xf numFmtId="0" fontId="80" fillId="25" borderId="45" xfId="0" applyFont="1" applyFill="1" applyBorder="1" applyAlignment="1">
      <alignment horizontal="center" vertical="center" wrapText="1"/>
    </xf>
    <xf numFmtId="0" fontId="6" fillId="24" borderId="21" xfId="0" applyFont="1" applyFill="1" applyBorder="1" applyAlignment="1">
      <alignment horizontal="left" vertical="top" wrapText="1"/>
    </xf>
    <xf numFmtId="0" fontId="6" fillId="24" borderId="51" xfId="0" applyFont="1" applyFill="1" applyBorder="1" applyAlignment="1">
      <alignment horizontal="center" vertical="center" wrapText="1"/>
    </xf>
    <xf numFmtId="0" fontId="6" fillId="24" borderId="40" xfId="0" applyFont="1" applyFill="1" applyBorder="1" applyAlignment="1">
      <alignment horizontal="center" vertical="center" wrapText="1"/>
    </xf>
    <xf numFmtId="0" fontId="6" fillId="24" borderId="56" xfId="0" applyFont="1" applyFill="1" applyBorder="1" applyAlignment="1">
      <alignment horizontal="center" vertical="center" wrapText="1"/>
    </xf>
    <xf numFmtId="0" fontId="12" fillId="24" borderId="25" xfId="0" applyFont="1" applyFill="1" applyBorder="1" applyAlignment="1">
      <alignment horizontal="left" wrapText="1"/>
    </xf>
    <xf numFmtId="0" fontId="12" fillId="24" borderId="19" xfId="0" applyFont="1" applyFill="1" applyBorder="1" applyAlignment="1">
      <alignment horizontal="left" wrapText="1"/>
    </xf>
    <xf numFmtId="0" fontId="28" fillId="24" borderId="58" xfId="0" applyFont="1" applyFill="1" applyBorder="1" applyAlignment="1">
      <alignment horizontal="left" vertical="center" wrapText="1"/>
    </xf>
    <xf numFmtId="0" fontId="28" fillId="24" borderId="56" xfId="0" applyFont="1" applyFill="1" applyBorder="1" applyAlignment="1">
      <alignment horizontal="left" vertical="center" wrapText="1"/>
    </xf>
    <xf numFmtId="0" fontId="28" fillId="25" borderId="49" xfId="0" applyFont="1" applyFill="1" applyBorder="1" applyAlignment="1">
      <alignment horizontal="center" vertical="center" wrapText="1"/>
    </xf>
    <xf numFmtId="0" fontId="28" fillId="25" borderId="51" xfId="0" applyFont="1" applyFill="1" applyBorder="1" applyAlignment="1">
      <alignment horizontal="center" vertical="center" wrapText="1"/>
    </xf>
    <xf numFmtId="0" fontId="28" fillId="25" borderId="34" xfId="0" applyFont="1" applyFill="1" applyBorder="1" applyAlignment="1">
      <alignment horizontal="center" vertical="center" wrapText="1"/>
    </xf>
    <xf numFmtId="0" fontId="6" fillId="24" borderId="49" xfId="0" applyFont="1" applyFill="1" applyBorder="1" applyAlignment="1">
      <alignment horizontal="center" vertical="center"/>
    </xf>
    <xf numFmtId="0" fontId="6" fillId="24" borderId="51" xfId="0" applyFont="1" applyFill="1" applyBorder="1" applyAlignment="1">
      <alignment horizontal="center" vertical="center"/>
    </xf>
    <xf numFmtId="0" fontId="6" fillId="24" borderId="40" xfId="0" applyFont="1" applyFill="1" applyBorder="1" applyAlignment="1">
      <alignment horizontal="center" vertical="center"/>
    </xf>
    <xf numFmtId="0" fontId="6" fillId="24" borderId="55" xfId="0" applyFont="1" applyFill="1" applyBorder="1" applyAlignment="1">
      <alignment horizontal="center" vertical="center"/>
    </xf>
    <xf numFmtId="0" fontId="6" fillId="24" borderId="56" xfId="0" applyFont="1" applyFill="1" applyBorder="1" applyAlignment="1">
      <alignment horizontal="center" vertical="center"/>
    </xf>
    <xf numFmtId="0" fontId="6" fillId="24" borderId="37" xfId="0" applyFont="1" applyFill="1" applyBorder="1" applyAlignment="1">
      <alignment horizontal="center" vertical="center"/>
    </xf>
    <xf numFmtId="0" fontId="7" fillId="0" borderId="47" xfId="0" applyFont="1" applyFill="1" applyBorder="1" applyAlignment="1">
      <alignment vertical="top" wrapText="1"/>
    </xf>
    <xf numFmtId="0" fontId="7" fillId="0" borderId="54" xfId="0" applyFont="1" applyFill="1" applyBorder="1" applyAlignment="1">
      <alignment vertical="top" wrapText="1"/>
    </xf>
    <xf numFmtId="0" fontId="7" fillId="0" borderId="74" xfId="0" applyFont="1" applyFill="1" applyBorder="1" applyAlignment="1">
      <alignment vertical="top" wrapText="1"/>
    </xf>
    <xf numFmtId="0" fontId="6" fillId="24" borderId="49" xfId="0" applyFont="1" applyFill="1" applyBorder="1" applyAlignment="1">
      <alignment horizontal="center" vertical="center" wrapText="1"/>
    </xf>
    <xf numFmtId="0" fontId="6" fillId="24" borderId="55" xfId="0" applyFont="1" applyFill="1" applyBorder="1" applyAlignment="1">
      <alignment horizontal="center" vertical="center" wrapText="1"/>
    </xf>
    <xf numFmtId="0" fontId="6" fillId="24" borderId="37" xfId="0" applyFont="1" applyFill="1" applyBorder="1" applyAlignment="1">
      <alignment horizontal="center" vertical="center" wrapText="1"/>
    </xf>
    <xf numFmtId="0" fontId="28" fillId="25" borderId="10" xfId="0" applyFont="1" applyFill="1" applyBorder="1" applyAlignment="1">
      <alignment horizontal="center" wrapText="1"/>
    </xf>
    <xf numFmtId="0" fontId="7" fillId="0" borderId="44" xfId="0" applyFont="1" applyFill="1" applyBorder="1" applyAlignment="1">
      <alignment vertical="top" wrapText="1"/>
    </xf>
    <xf numFmtId="0" fontId="7" fillId="0" borderId="30" xfId="0" applyFont="1" applyFill="1" applyBorder="1" applyAlignment="1">
      <alignment vertical="top" wrapText="1"/>
    </xf>
    <xf numFmtId="0" fontId="7" fillId="0" borderId="29" xfId="0" applyFont="1" applyFill="1" applyBorder="1" applyAlignment="1">
      <alignment vertical="top" wrapText="1"/>
    </xf>
    <xf numFmtId="0" fontId="28" fillId="31" borderId="44" xfId="0" applyFont="1" applyFill="1" applyBorder="1" applyAlignment="1">
      <alignment horizontal="left" wrapText="1"/>
    </xf>
    <xf numFmtId="0" fontId="28" fillId="31" borderId="30" xfId="0" applyFont="1" applyFill="1" applyBorder="1" applyAlignment="1">
      <alignment horizontal="left" wrapText="1"/>
    </xf>
    <xf numFmtId="0" fontId="0" fillId="0" borderId="38" xfId="0" applyBorder="1" applyAlignment="1">
      <alignment horizontal="center" vertical="center" wrapText="1"/>
    </xf>
    <xf numFmtId="0" fontId="6" fillId="27" borderId="12" xfId="0" applyFont="1" applyFill="1" applyBorder="1" applyAlignment="1" applyProtection="1">
      <alignment vertical="top" wrapText="1"/>
      <protection locked="0"/>
    </xf>
    <xf numFmtId="0" fontId="4" fillId="27" borderId="27" xfId="0" applyFont="1" applyFill="1" applyBorder="1" applyAlignment="1" applyProtection="1">
      <alignment vertical="top" wrapText="1"/>
      <protection locked="0"/>
    </xf>
    <xf numFmtId="0" fontId="4" fillId="27" borderId="53" xfId="0" applyFont="1" applyFill="1" applyBorder="1" applyAlignment="1" applyProtection="1">
      <alignment vertical="top" wrapText="1"/>
      <protection locked="0"/>
    </xf>
    <xf numFmtId="0" fontId="6" fillId="27" borderId="12" xfId="0" applyFont="1" applyFill="1" applyBorder="1" applyAlignment="1" applyProtection="1">
      <alignment horizontal="left" vertical="top" wrapText="1"/>
      <protection locked="0"/>
    </xf>
    <xf numFmtId="0" fontId="6" fillId="27" borderId="27" xfId="0" applyFont="1" applyFill="1" applyBorder="1" applyAlignment="1" applyProtection="1">
      <alignment horizontal="left" vertical="top" wrapText="1"/>
      <protection locked="0"/>
    </xf>
    <xf numFmtId="0" fontId="8" fillId="24" borderId="20" xfId="0" applyFont="1" applyFill="1" applyBorder="1" applyAlignment="1" applyProtection="1">
      <alignment horizontal="left" vertical="top" wrapText="1"/>
      <protection locked="0"/>
    </xf>
    <xf numFmtId="0" fontId="5" fillId="24" borderId="20" xfId="0" applyFont="1" applyFill="1" applyBorder="1" applyAlignment="1" applyProtection="1">
      <alignment horizontal="left" vertical="top" wrapText="1"/>
      <protection locked="0"/>
    </xf>
    <xf numFmtId="0" fontId="5" fillId="24" borderId="26" xfId="0" applyFont="1" applyFill="1" applyBorder="1" applyAlignment="1" applyProtection="1">
      <alignment horizontal="left" vertical="top" wrapText="1"/>
      <protection locked="0"/>
    </xf>
    <xf numFmtId="0" fontId="6" fillId="24" borderId="18" xfId="0" applyFont="1" applyFill="1" applyBorder="1" applyAlignment="1" applyProtection="1">
      <alignment horizontal="center" vertical="center" wrapText="1"/>
      <protection locked="0"/>
    </xf>
    <xf numFmtId="0" fontId="6" fillId="24" borderId="10" xfId="0" applyFont="1" applyFill="1" applyBorder="1" applyAlignment="1" applyProtection="1">
      <alignment horizontal="center" vertical="center" wrapText="1"/>
      <protection locked="0"/>
    </xf>
    <xf numFmtId="0" fontId="6" fillId="24" borderId="12" xfId="0" applyFont="1" applyFill="1" applyBorder="1" applyAlignment="1" applyProtection="1">
      <alignment horizontal="center" vertical="center" wrapText="1"/>
      <protection locked="0"/>
    </xf>
    <xf numFmtId="0" fontId="6" fillId="0" borderId="18" xfId="0" applyFont="1" applyFill="1" applyBorder="1" applyAlignment="1" applyProtection="1">
      <alignment horizontal="center" vertical="center" wrapText="1"/>
      <protection locked="0"/>
    </xf>
    <xf numFmtId="0" fontId="18" fillId="24" borderId="12" xfId="0" applyFont="1" applyFill="1" applyBorder="1" applyAlignment="1">
      <alignment wrapText="1"/>
    </xf>
    <xf numFmtId="0" fontId="18" fillId="0" borderId="18" xfId="0" applyFont="1" applyFill="1" applyBorder="1" applyAlignment="1">
      <alignment wrapText="1"/>
    </xf>
    <xf numFmtId="0" fontId="6" fillId="26" borderId="23" xfId="0" applyFont="1" applyFill="1" applyBorder="1" applyAlignment="1">
      <alignment vertical="top" wrapText="1"/>
    </xf>
    <xf numFmtId="0" fontId="6" fillId="26" borderId="20" xfId="0" applyFont="1" applyFill="1" applyBorder="1" applyAlignment="1">
      <alignment vertical="top" wrapText="1"/>
    </xf>
    <xf numFmtId="0" fontId="6" fillId="26" borderId="26" xfId="0" applyFont="1" applyFill="1" applyBorder="1" applyAlignment="1">
      <alignment vertical="top" wrapText="1"/>
    </xf>
    <xf numFmtId="0" fontId="18" fillId="24" borderId="10" xfId="0" applyFont="1" applyFill="1" applyBorder="1" applyAlignment="1">
      <alignment wrapText="1"/>
    </xf>
    <xf numFmtId="0" fontId="18" fillId="24" borderId="18" xfId="0" applyFont="1" applyFill="1" applyBorder="1" applyAlignment="1">
      <alignment wrapText="1"/>
    </xf>
    <xf numFmtId="0" fontId="6" fillId="26" borderId="75" xfId="0" applyFont="1" applyFill="1" applyBorder="1" applyAlignment="1">
      <alignment vertical="top" wrapText="1"/>
    </xf>
    <xf numFmtId="164" fontId="9" fillId="34" borderId="16" xfId="0" applyNumberFormat="1" applyFont="1" applyFill="1" applyBorder="1" applyAlignment="1">
      <alignment horizontal="left" vertical="top" wrapText="1"/>
    </xf>
    <xf numFmtId="164" fontId="9" fillId="34" borderId="21" xfId="0" applyNumberFormat="1" applyFont="1" applyFill="1" applyBorder="1" applyAlignment="1">
      <alignment horizontal="left" vertical="top" wrapText="1"/>
    </xf>
    <xf numFmtId="164" fontId="9" fillId="34" borderId="17" xfId="0" applyNumberFormat="1" applyFont="1" applyFill="1" applyBorder="1" applyAlignment="1">
      <alignment horizontal="left" vertical="top" wrapText="1"/>
    </xf>
    <xf numFmtId="0" fontId="6" fillId="26" borderId="12" xfId="0" applyFont="1" applyFill="1" applyBorder="1" applyAlignment="1">
      <alignment vertical="top" wrapText="1"/>
    </xf>
    <xf numFmtId="0" fontId="6" fillId="26" borderId="27" xfId="0" applyFont="1" applyFill="1" applyBorder="1" applyAlignment="1">
      <alignment vertical="top" wrapText="1"/>
    </xf>
    <xf numFmtId="0" fontId="6" fillId="26" borderId="18" xfId="0" applyFont="1" applyFill="1" applyBorder="1" applyAlignment="1">
      <alignment vertical="top" wrapText="1"/>
    </xf>
    <xf numFmtId="0" fontId="4" fillId="26" borderId="49" xfId="0" applyFont="1" applyFill="1" applyBorder="1" applyAlignment="1">
      <alignment vertical="top" wrapText="1"/>
    </xf>
    <xf numFmtId="0" fontId="4" fillId="26" borderId="51" xfId="0" applyFont="1" applyFill="1" applyBorder="1" applyAlignment="1">
      <alignment vertical="top" wrapText="1"/>
    </xf>
    <xf numFmtId="0" fontId="4" fillId="26" borderId="40" xfId="0" applyFont="1" applyFill="1" applyBorder="1" applyAlignment="1">
      <alignment vertical="top" wrapText="1"/>
    </xf>
    <xf numFmtId="0" fontId="4" fillId="26" borderId="55" xfId="0" applyFont="1" applyFill="1" applyBorder="1" applyAlignment="1">
      <alignment vertical="top" wrapText="1"/>
    </xf>
    <xf numFmtId="0" fontId="4" fillId="26" borderId="56" xfId="0" applyFont="1" applyFill="1" applyBorder="1" applyAlignment="1">
      <alignment vertical="top" wrapText="1"/>
    </xf>
    <xf numFmtId="0" fontId="4" fillId="26" borderId="37" xfId="0" applyFont="1" applyFill="1" applyBorder="1" applyAlignment="1">
      <alignment vertical="top" wrapText="1"/>
    </xf>
    <xf numFmtId="0" fontId="6" fillId="26" borderId="10" xfId="0" applyFont="1" applyFill="1" applyBorder="1" applyAlignment="1">
      <alignment vertical="top" wrapText="1"/>
    </xf>
    <xf numFmtId="164" fontId="9" fillId="34" borderId="16" xfId="0" applyNumberFormat="1" applyFont="1" applyFill="1" applyBorder="1" applyAlignment="1">
      <alignment horizontal="left" wrapText="1"/>
    </xf>
    <xf numFmtId="164" fontId="9" fillId="34" borderId="21" xfId="0" applyNumberFormat="1" applyFont="1" applyFill="1" applyBorder="1" applyAlignment="1">
      <alignment horizontal="left" wrapText="1"/>
    </xf>
    <xf numFmtId="164" fontId="9" fillId="34" borderId="17" xfId="0" applyNumberFormat="1" applyFont="1" applyFill="1" applyBorder="1" applyAlignment="1">
      <alignment horizontal="left" wrapText="1"/>
    </xf>
    <xf numFmtId="0" fontId="4" fillId="26" borderId="49" xfId="0" applyFont="1" applyFill="1" applyBorder="1" applyAlignment="1">
      <alignment horizontal="left" vertical="top" wrapText="1"/>
    </xf>
    <xf numFmtId="0" fontId="4" fillId="26" borderId="51" xfId="0" applyFont="1" applyFill="1" applyBorder="1" applyAlignment="1">
      <alignment horizontal="left" vertical="top" wrapText="1"/>
    </xf>
    <xf numFmtId="0" fontId="4" fillId="26" borderId="40" xfId="0" applyFont="1" applyFill="1" applyBorder="1" applyAlignment="1">
      <alignment horizontal="left" vertical="top" wrapText="1"/>
    </xf>
    <xf numFmtId="0" fontId="4" fillId="26" borderId="55" xfId="0" applyFont="1" applyFill="1" applyBorder="1" applyAlignment="1">
      <alignment horizontal="left" vertical="top" wrapText="1"/>
    </xf>
    <xf numFmtId="0" fontId="4" fillId="26" borderId="56" xfId="0" applyFont="1" applyFill="1" applyBorder="1" applyAlignment="1">
      <alignment horizontal="left" vertical="top" wrapText="1"/>
    </xf>
    <xf numFmtId="0" fontId="4" fillId="26" borderId="37" xfId="0" applyFont="1" applyFill="1" applyBorder="1" applyAlignment="1">
      <alignment horizontal="left" vertical="top" wrapText="1"/>
    </xf>
    <xf numFmtId="0" fontId="18" fillId="24" borderId="12" xfId="0" applyFont="1" applyFill="1" applyBorder="1" applyAlignment="1">
      <alignment horizontal="left" wrapText="1"/>
    </xf>
    <xf numFmtId="0" fontId="18" fillId="0" borderId="18" xfId="0" applyFont="1" applyFill="1" applyBorder="1" applyAlignment="1">
      <alignment horizontal="left" wrapText="1"/>
    </xf>
    <xf numFmtId="0" fontId="6" fillId="26" borderId="10" xfId="0" applyFont="1" applyFill="1" applyBorder="1" applyAlignment="1">
      <alignment horizontal="left" vertical="top" wrapText="1"/>
    </xf>
    <xf numFmtId="0" fontId="6" fillId="26" borderId="12" xfId="0" applyFont="1" applyFill="1" applyBorder="1" applyAlignment="1">
      <alignment horizontal="left" vertical="top" wrapText="1"/>
    </xf>
    <xf numFmtId="0" fontId="6" fillId="26" borderId="27" xfId="0" applyFont="1" applyFill="1" applyBorder="1" applyAlignment="1">
      <alignment horizontal="left" vertical="top" wrapText="1"/>
    </xf>
    <xf numFmtId="0" fontId="6" fillId="26" borderId="18" xfId="0" applyFont="1" applyFill="1" applyBorder="1" applyAlignment="1">
      <alignment horizontal="left" vertical="top" wrapText="1"/>
    </xf>
    <xf numFmtId="0" fontId="18" fillId="24" borderId="10" xfId="0" applyFont="1" applyFill="1" applyBorder="1" applyAlignment="1">
      <alignment horizontal="left" wrapText="1"/>
    </xf>
    <xf numFmtId="0" fontId="6" fillId="32" borderId="25" xfId="0" applyFont="1" applyFill="1" applyBorder="1" applyAlignment="1">
      <alignment horizontal="left" vertical="center" wrapText="1"/>
    </xf>
    <xf numFmtId="0" fontId="6" fillId="32" borderId="19" xfId="0" applyFont="1" applyFill="1" applyBorder="1" applyAlignment="1">
      <alignment horizontal="left" vertical="center" wrapText="1"/>
    </xf>
    <xf numFmtId="0" fontId="6" fillId="27" borderId="12" xfId="0" applyFont="1" applyFill="1" applyBorder="1" applyAlignment="1">
      <alignment vertical="center" wrapText="1"/>
    </xf>
    <xf numFmtId="0" fontId="0" fillId="27" borderId="27" xfId="0" applyFill="1" applyBorder="1" applyAlignment="1">
      <alignment vertical="center" wrapText="1"/>
    </xf>
    <xf numFmtId="0" fontId="0" fillId="27" borderId="18" xfId="0" applyFill="1" applyBorder="1" applyAlignment="1">
      <alignment vertical="center" wrapText="1"/>
    </xf>
    <xf numFmtId="0" fontId="6" fillId="27" borderId="12" xfId="0" applyFont="1" applyFill="1" applyBorder="1" applyAlignment="1">
      <alignment wrapText="1"/>
    </xf>
    <xf numFmtId="0" fontId="0" fillId="27" borderId="27" xfId="0" applyFill="1" applyBorder="1" applyAlignment="1">
      <alignment wrapText="1"/>
    </xf>
    <xf numFmtId="0" fontId="0" fillId="27" borderId="18" xfId="0" applyFill="1" applyBorder="1" applyAlignment="1">
      <alignment wrapText="1"/>
    </xf>
    <xf numFmtId="0" fontId="18" fillId="24" borderId="12" xfId="0" applyFont="1" applyFill="1" applyBorder="1" applyAlignment="1">
      <alignment horizontal="center" vertical="center" wrapText="1"/>
    </xf>
    <xf numFmtId="0" fontId="18" fillId="24" borderId="18" xfId="0" applyFont="1" applyFill="1" applyBorder="1" applyAlignment="1">
      <alignment horizontal="center" vertical="center" wrapText="1"/>
    </xf>
    <xf numFmtId="0" fontId="6" fillId="27" borderId="10" xfId="0" applyFont="1" applyFill="1" applyBorder="1" applyAlignment="1">
      <alignment vertical="center" wrapText="1"/>
    </xf>
    <xf numFmtId="0" fontId="4" fillId="27" borderId="10" xfId="0" applyFont="1" applyFill="1" applyBorder="1" applyAlignment="1">
      <alignment vertical="center" wrapText="1"/>
    </xf>
    <xf numFmtId="0" fontId="18" fillId="24" borderId="10" xfId="0" applyFont="1" applyFill="1" applyBorder="1" applyAlignment="1">
      <alignment horizontal="center" vertical="center" wrapText="1"/>
    </xf>
    <xf numFmtId="0" fontId="6" fillId="27" borderId="10" xfId="0" applyFont="1" applyFill="1" applyBorder="1" applyAlignment="1">
      <alignment horizontal="left" vertical="center" wrapText="1"/>
    </xf>
    <xf numFmtId="0" fontId="4" fillId="27" borderId="10" xfId="0" applyFont="1" applyFill="1" applyBorder="1" applyAlignment="1">
      <alignment horizontal="left" vertical="center" wrapText="1"/>
    </xf>
    <xf numFmtId="0" fontId="6" fillId="33" borderId="12" xfId="0" applyFont="1" applyFill="1" applyBorder="1" applyAlignment="1">
      <alignment wrapText="1"/>
    </xf>
    <xf numFmtId="0" fontId="0" fillId="33" borderId="27" xfId="0" applyFill="1" applyBorder="1" applyAlignment="1">
      <alignment wrapText="1"/>
    </xf>
    <xf numFmtId="0" fontId="6" fillId="30" borderId="23" xfId="0" applyFont="1" applyFill="1" applyBorder="1" applyAlignment="1"/>
    <xf numFmtId="0" fontId="6" fillId="30" borderId="20" xfId="0" applyFont="1" applyFill="1" applyBorder="1" applyAlignment="1"/>
    <xf numFmtId="0" fontId="6" fillId="26" borderId="12" xfId="0" applyFont="1" applyFill="1" applyBorder="1" applyAlignment="1">
      <alignment horizontal="left" vertical="center" wrapText="1"/>
    </xf>
    <xf numFmtId="0" fontId="6" fillId="26" borderId="27" xfId="0" applyFont="1" applyFill="1" applyBorder="1" applyAlignment="1">
      <alignment horizontal="left" vertical="center" wrapText="1"/>
    </xf>
    <xf numFmtId="0" fontId="6" fillId="24" borderId="12" xfId="0" applyFont="1" applyFill="1" applyBorder="1" applyAlignment="1">
      <alignment horizontal="left" wrapText="1"/>
    </xf>
    <xf numFmtId="0" fontId="6" fillId="24" borderId="27" xfId="0" applyFont="1" applyFill="1" applyBorder="1" applyAlignment="1">
      <alignment horizontal="left" wrapText="1"/>
    </xf>
    <xf numFmtId="0" fontId="6" fillId="30" borderId="12" xfId="0" applyFont="1" applyFill="1" applyBorder="1" applyAlignment="1"/>
    <xf numFmtId="0" fontId="6" fillId="30" borderId="27" xfId="0" applyFont="1" applyFill="1" applyBorder="1" applyAlignment="1"/>
    <xf numFmtId="0" fontId="22" fillId="0" borderId="48" xfId="0" applyFont="1" applyBorder="1" applyAlignment="1">
      <alignment horizontal="center" wrapText="1"/>
    </xf>
    <xf numFmtId="0" fontId="22" fillId="0" borderId="41" xfId="0" applyFont="1" applyBorder="1" applyAlignment="1">
      <alignment horizontal="center" wrapText="1"/>
    </xf>
    <xf numFmtId="0" fontId="22" fillId="0" borderId="34" xfId="0" applyFont="1" applyBorder="1" applyAlignment="1">
      <alignment horizontal="center" wrapText="1"/>
    </xf>
    <xf numFmtId="0" fontId="22" fillId="36" borderId="71" xfId="43" applyFont="1" applyFill="1" applyBorder="1" applyAlignment="1">
      <alignment horizontal="left" vertical="top" wrapText="1"/>
    </xf>
    <xf numFmtId="0" fontId="22" fillId="36" borderId="41" xfId="43" applyFont="1" applyFill="1" applyBorder="1" applyAlignment="1">
      <alignment horizontal="left" vertical="top"/>
    </xf>
    <xf numFmtId="0" fontId="22" fillId="36" borderId="34" xfId="43" applyFont="1" applyFill="1" applyBorder="1" applyAlignment="1">
      <alignment horizontal="left" vertical="top"/>
    </xf>
    <xf numFmtId="0" fontId="6" fillId="0" borderId="59" xfId="0" applyFont="1" applyBorder="1" applyAlignment="1">
      <alignment wrapText="1"/>
    </xf>
    <xf numFmtId="0" fontId="68" fillId="0" borderId="59" xfId="0" applyFont="1" applyBorder="1" applyAlignment="1">
      <alignment wrapText="1"/>
    </xf>
    <xf numFmtId="0" fontId="68" fillId="0" borderId="28" xfId="0" applyFont="1" applyBorder="1" applyAlignment="1">
      <alignment wrapText="1"/>
    </xf>
    <xf numFmtId="0" fontId="24" fillId="24" borderId="10" xfId="43" applyFont="1" applyFill="1" applyBorder="1" applyAlignment="1">
      <alignment horizontal="center" vertical="top" wrapText="1"/>
    </xf>
    <xf numFmtId="0" fontId="24" fillId="0" borderId="57" xfId="0" applyFont="1" applyBorder="1" applyAlignment="1">
      <alignment horizontal="left" wrapText="1"/>
    </xf>
    <xf numFmtId="0" fontId="24" fillId="0" borderId="51" xfId="0" applyFont="1" applyBorder="1" applyAlignment="1">
      <alignment horizontal="left" wrapText="1"/>
    </xf>
    <xf numFmtId="0" fontId="24" fillId="0" borderId="60" xfId="0" applyFont="1" applyBorder="1" applyAlignment="1">
      <alignment horizontal="left" wrapText="1"/>
    </xf>
    <xf numFmtId="0" fontId="24" fillId="0" borderId="23" xfId="0" applyFont="1" applyBorder="1" applyAlignment="1">
      <alignment horizontal="right" vertical="center"/>
    </xf>
    <xf numFmtId="0" fontId="24" fillId="0" borderId="20" xfId="0" applyFont="1" applyBorder="1" applyAlignment="1">
      <alignment horizontal="right" vertical="center"/>
    </xf>
    <xf numFmtId="0" fontId="6" fillId="0" borderId="70" xfId="0" applyFont="1" applyBorder="1" applyAlignment="1">
      <alignment horizontal="left" vertical="top" wrapText="1"/>
    </xf>
    <xf numFmtId="0" fontId="6" fillId="0" borderId="21" xfId="0" applyFont="1" applyBorder="1" applyAlignment="1">
      <alignment horizontal="left" vertical="top" wrapText="1"/>
    </xf>
    <xf numFmtId="0" fontId="6" fillId="0" borderId="69" xfId="0" applyFont="1" applyBorder="1" applyAlignment="1">
      <alignment horizontal="left" vertical="top" wrapText="1"/>
    </xf>
    <xf numFmtId="0" fontId="22" fillId="38" borderId="71" xfId="43" applyFont="1" applyFill="1" applyBorder="1" applyAlignment="1">
      <alignment horizontal="left" vertical="top" wrapText="1"/>
    </xf>
    <xf numFmtId="0" fontId="22" fillId="38" borderId="41" xfId="43" applyFont="1" applyFill="1" applyBorder="1" applyAlignment="1">
      <alignment horizontal="left" vertical="top" wrapText="1"/>
    </xf>
    <xf numFmtId="0" fontId="22" fillId="38" borderId="34" xfId="43" applyFont="1" applyFill="1" applyBorder="1" applyAlignment="1">
      <alignment horizontal="left" vertical="top" wrapText="1"/>
    </xf>
    <xf numFmtId="0" fontId="22" fillId="30" borderId="41" xfId="43" applyFont="1" applyFill="1" applyBorder="1" applyAlignment="1">
      <alignment horizontal="left" vertical="top" wrapText="1"/>
    </xf>
    <xf numFmtId="0" fontId="22" fillId="30" borderId="34" xfId="43" applyFont="1" applyFill="1" applyBorder="1" applyAlignment="1">
      <alignment horizontal="left" vertical="top" wrapText="1"/>
    </xf>
    <xf numFmtId="0" fontId="24" fillId="0" borderId="0" xfId="0" applyFont="1" applyAlignment="1">
      <alignment horizontal="left" wrapText="1"/>
    </xf>
    <xf numFmtId="0" fontId="18" fillId="0" borderId="48" xfId="0" applyFont="1" applyBorder="1" applyAlignment="1">
      <alignment horizontal="left" wrapText="1"/>
    </xf>
    <xf numFmtId="0" fontId="18" fillId="0" borderId="41" xfId="0" applyFont="1" applyBorder="1" applyAlignment="1">
      <alignment horizontal="left" wrapText="1"/>
    </xf>
    <xf numFmtId="0" fontId="18" fillId="0" borderId="34" xfId="0" applyFont="1" applyBorder="1" applyAlignment="1">
      <alignment horizontal="left" wrapText="1"/>
    </xf>
    <xf numFmtId="0" fontId="53" fillId="0" borderId="0" xfId="0" applyFont="1" applyBorder="1" applyAlignment="1">
      <alignment horizontal="center"/>
    </xf>
    <xf numFmtId="0" fontId="73" fillId="0" borderId="48" xfId="0" applyFont="1" applyBorder="1" applyAlignment="1">
      <alignment horizontal="center" wrapText="1"/>
    </xf>
    <xf numFmtId="0" fontId="73" fillId="0" borderId="41" xfId="0" applyFont="1" applyBorder="1" applyAlignment="1">
      <alignment horizontal="center" wrapText="1"/>
    </xf>
    <xf numFmtId="0" fontId="73" fillId="0" borderId="34" xfId="0" applyFont="1" applyBorder="1" applyAlignment="1">
      <alignment horizontal="center" wrapText="1"/>
    </xf>
    <xf numFmtId="0" fontId="6" fillId="0" borderId="48" xfId="0" applyFont="1" applyBorder="1" applyAlignment="1">
      <alignment horizontal="left" vertical="top"/>
    </xf>
    <xf numFmtId="0" fontId="6" fillId="0" borderId="41" xfId="0" applyFont="1" applyBorder="1" applyAlignment="1">
      <alignment horizontal="left" vertical="top"/>
    </xf>
    <xf numFmtId="0" fontId="6" fillId="0" borderId="34" xfId="0" applyFont="1" applyBorder="1" applyAlignment="1">
      <alignment horizontal="left" vertical="top"/>
    </xf>
    <xf numFmtId="0" fontId="22" fillId="37" borderId="48" xfId="0" applyFont="1" applyFill="1" applyBorder="1" applyAlignment="1">
      <alignment wrapText="1"/>
    </xf>
    <xf numFmtId="0" fontId="22" fillId="37" borderId="41" xfId="0" applyFont="1" applyFill="1" applyBorder="1" applyAlignment="1">
      <alignment wrapText="1"/>
    </xf>
    <xf numFmtId="0" fontId="0" fillId="37" borderId="41" xfId="0" applyFill="1" applyBorder="1" applyAlignment="1"/>
    <xf numFmtId="0" fontId="0" fillId="37" borderId="34" xfId="0" applyFill="1" applyBorder="1" applyAlignment="1"/>
    <xf numFmtId="0" fontId="22" fillId="37" borderId="48" xfId="0" applyFont="1" applyFill="1" applyBorder="1" applyAlignment="1"/>
    <xf numFmtId="0" fontId="24" fillId="0" borderId="49" xfId="0" applyFont="1" applyBorder="1" applyAlignment="1">
      <alignment horizontal="center" vertical="center" wrapText="1"/>
    </xf>
    <xf numFmtId="0" fontId="24" fillId="0" borderId="51" xfId="0" applyFont="1" applyBorder="1" applyAlignment="1">
      <alignment horizontal="center" vertical="center" wrapText="1"/>
    </xf>
    <xf numFmtId="0" fontId="24" fillId="0" borderId="40"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0" xfId="0" applyFont="1" applyBorder="1" applyAlignment="1">
      <alignment horizontal="center" vertical="center" wrapText="1"/>
    </xf>
    <xf numFmtId="0" fontId="24" fillId="0" borderId="36" xfId="0" applyFont="1" applyBorder="1" applyAlignment="1">
      <alignment horizontal="center" vertical="center" wrapText="1"/>
    </xf>
    <xf numFmtId="0" fontId="24" fillId="0" borderId="55"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37" xfId="0" applyFont="1" applyBorder="1" applyAlignment="1">
      <alignment horizontal="center" vertical="center" wrapText="1"/>
    </xf>
    <xf numFmtId="0" fontId="24" fillId="0" borderId="0" xfId="0" applyFont="1" applyAlignment="1">
      <alignment vertical="top" wrapText="1"/>
    </xf>
    <xf numFmtId="0" fontId="4" fillId="0" borderId="0" xfId="0" applyFont="1" applyAlignment="1">
      <alignment vertical="top"/>
    </xf>
    <xf numFmtId="0" fontId="24" fillId="0" borderId="48" xfId="0" applyFont="1" applyBorder="1" applyAlignment="1">
      <alignment horizontal="left" wrapText="1"/>
    </xf>
    <xf numFmtId="0" fontId="24" fillId="0" borderId="41" xfId="0" applyFont="1" applyBorder="1" applyAlignment="1">
      <alignment horizontal="left" wrapText="1"/>
    </xf>
    <xf numFmtId="0" fontId="24" fillId="0" borderId="34" xfId="0" applyFont="1" applyBorder="1" applyAlignment="1">
      <alignment horizontal="left" wrapText="1"/>
    </xf>
    <xf numFmtId="0" fontId="5" fillId="0" borderId="48"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34" xfId="0" applyFont="1" applyBorder="1" applyAlignment="1">
      <alignment horizontal="center" vertical="center" wrapText="1"/>
    </xf>
    <xf numFmtId="0" fontId="53" fillId="0" borderId="0" xfId="0" applyFont="1" applyBorder="1" applyAlignment="1">
      <alignment horizontal="center" vertical="center"/>
    </xf>
    <xf numFmtId="0" fontId="18" fillId="0" borderId="66" xfId="0" applyFont="1" applyBorder="1" applyAlignment="1">
      <alignment horizontal="center" vertical="center"/>
    </xf>
    <xf numFmtId="0" fontId="18" fillId="0" borderId="64" xfId="0" applyFont="1" applyBorder="1" applyAlignment="1">
      <alignment horizontal="center" vertical="center"/>
    </xf>
    <xf numFmtId="0" fontId="4" fillId="0" borderId="72" xfId="0" applyFont="1" applyBorder="1" applyAlignment="1">
      <alignment horizontal="center"/>
    </xf>
    <xf numFmtId="0" fontId="4" fillId="0" borderId="73" xfId="0" applyFont="1" applyBorder="1" applyAlignment="1">
      <alignment horizontal="center"/>
    </xf>
    <xf numFmtId="0" fontId="4" fillId="0" borderId="22" xfId="0" applyFont="1" applyBorder="1" applyAlignment="1">
      <alignment horizontal="center"/>
    </xf>
    <xf numFmtId="0" fontId="4" fillId="0" borderId="15" xfId="0" applyFont="1" applyBorder="1" applyAlignment="1">
      <alignment horizontal="center"/>
    </xf>
    <xf numFmtId="0" fontId="18" fillId="0" borderId="72" xfId="0" applyFont="1" applyBorder="1" applyAlignment="1">
      <alignment horizontal="center" vertical="center"/>
    </xf>
    <xf numFmtId="0" fontId="18" fillId="0" borderId="46" xfId="0" applyFont="1" applyBorder="1" applyAlignment="1">
      <alignment horizontal="center" vertical="center"/>
    </xf>
    <xf numFmtId="0" fontId="18" fillId="0" borderId="73" xfId="0" applyFont="1" applyBorder="1" applyAlignment="1">
      <alignment horizontal="center" vertical="center"/>
    </xf>
    <xf numFmtId="0" fontId="18" fillId="0" borderId="22" xfId="0" applyFont="1" applyBorder="1" applyAlignment="1">
      <alignment horizontal="center" vertical="center"/>
    </xf>
    <xf numFmtId="0" fontId="18" fillId="0" borderId="14" xfId="0" applyFont="1" applyBorder="1" applyAlignment="1">
      <alignment horizontal="center" vertical="center"/>
    </xf>
    <xf numFmtId="0" fontId="18" fillId="0" borderId="15" xfId="0" applyFont="1" applyBorder="1" applyAlignment="1">
      <alignment horizontal="center" vertical="center"/>
    </xf>
    <xf numFmtId="0" fontId="4" fillId="0" borderId="51" xfId="0" applyFont="1" applyBorder="1" applyAlignment="1">
      <alignment horizontal="center"/>
    </xf>
    <xf numFmtId="0" fontId="4" fillId="0" borderId="40" xfId="0" applyFont="1" applyBorder="1" applyAlignment="1">
      <alignment horizontal="center"/>
    </xf>
    <xf numFmtId="0" fontId="4" fillId="0" borderId="56" xfId="0" applyFont="1" applyBorder="1" applyAlignment="1">
      <alignment horizontal="center"/>
    </xf>
    <xf numFmtId="0" fontId="4" fillId="0" borderId="37" xfId="0" applyFont="1" applyBorder="1" applyAlignment="1">
      <alignment horizontal="center"/>
    </xf>
    <xf numFmtId="0" fontId="82" fillId="0" borderId="87" xfId="0" applyFont="1" applyFill="1" applyBorder="1" applyAlignment="1">
      <alignment horizontal="left" vertical="top" wrapText="1"/>
    </xf>
    <xf numFmtId="0" fontId="82" fillId="0" borderId="88" xfId="0" applyFont="1" applyFill="1" applyBorder="1" applyAlignment="1">
      <alignment horizontal="left" vertical="top" wrapText="1"/>
    </xf>
    <xf numFmtId="0" fontId="82" fillId="0" borderId="89" xfId="0" applyFont="1" applyFill="1" applyBorder="1" applyAlignment="1">
      <alignment horizontal="left" vertical="top" wrapText="1"/>
    </xf>
    <xf numFmtId="0" fontId="84" fillId="24" borderId="75" xfId="0" applyFont="1" applyFill="1" applyBorder="1" applyAlignment="1">
      <alignment horizontal="left" vertical="top" wrapText="1"/>
    </xf>
    <xf numFmtId="0" fontId="84" fillId="42" borderId="75" xfId="0" applyFont="1" applyFill="1" applyBorder="1" applyAlignment="1">
      <alignment horizontal="left" vertical="top" wrapText="1"/>
    </xf>
    <xf numFmtId="0" fontId="82" fillId="0" borderId="23" xfId="0" applyFont="1" applyFill="1" applyBorder="1" applyAlignment="1">
      <alignment horizontal="left" vertical="top" wrapText="1"/>
    </xf>
    <xf numFmtId="0" fontId="82" fillId="0" borderId="20" xfId="0" applyFont="1" applyFill="1" applyBorder="1" applyAlignment="1">
      <alignment horizontal="left" vertical="top" wrapText="1"/>
    </xf>
    <xf numFmtId="0" fontId="82" fillId="0" borderId="26" xfId="0" applyFont="1" applyFill="1" applyBorder="1" applyAlignment="1">
      <alignment horizontal="left" vertical="top" wrapText="1"/>
    </xf>
    <xf numFmtId="0" fontId="82" fillId="28" borderId="87" xfId="0" applyFont="1" applyFill="1" applyBorder="1" applyAlignment="1">
      <alignment horizontal="left" vertical="top" wrapText="1"/>
    </xf>
    <xf numFmtId="0" fontId="82" fillId="28" borderId="88" xfId="0" applyFont="1" applyFill="1" applyBorder="1" applyAlignment="1">
      <alignment horizontal="left" vertical="top" wrapText="1"/>
    </xf>
    <xf numFmtId="0" fontId="82" fillId="28" borderId="89" xfId="0" applyFont="1" applyFill="1" applyBorder="1" applyAlignment="1">
      <alignment horizontal="left" vertical="top" wrapText="1"/>
    </xf>
    <xf numFmtId="0" fontId="81" fillId="0" borderId="87" xfId="0" applyFont="1" applyFill="1" applyBorder="1" applyAlignment="1">
      <alignment horizontal="left" wrapText="1"/>
    </xf>
    <xf numFmtId="0" fontId="81" fillId="0" borderId="88" xfId="0" applyFont="1" applyFill="1" applyBorder="1" applyAlignment="1">
      <alignment horizontal="left" wrapText="1"/>
    </xf>
    <xf numFmtId="0" fontId="81" fillId="0" borderId="89" xfId="0" applyFont="1" applyFill="1" applyBorder="1" applyAlignment="1">
      <alignment horizontal="left" wrapText="1"/>
    </xf>
    <xf numFmtId="0" fontId="12" fillId="24" borderId="76" xfId="0" applyFont="1" applyFill="1" applyBorder="1" applyAlignment="1">
      <alignment horizontal="center" vertical="top" wrapText="1"/>
    </xf>
    <xf numFmtId="0" fontId="12" fillId="24" borderId="77" xfId="0" applyFont="1" applyFill="1" applyBorder="1" applyAlignment="1">
      <alignment horizontal="center" vertical="top" wrapText="1"/>
    </xf>
    <xf numFmtId="0" fontId="12" fillId="24" borderId="78" xfId="0" applyFont="1" applyFill="1" applyBorder="1" applyAlignment="1">
      <alignment horizontal="center" vertical="top" wrapText="1"/>
    </xf>
    <xf numFmtId="0" fontId="6" fillId="24" borderId="75" xfId="0" applyFont="1" applyFill="1" applyBorder="1" applyAlignment="1">
      <alignment horizontal="justify" vertical="top" wrapText="1"/>
    </xf>
    <xf numFmtId="0" fontId="81" fillId="0" borderId="87" xfId="0" applyFont="1" applyFill="1" applyBorder="1" applyAlignment="1">
      <alignment horizontal="left" vertical="top" wrapText="1"/>
    </xf>
    <xf numFmtId="0" fontId="81" fillId="0" borderId="88" xfId="0" applyFont="1" applyFill="1" applyBorder="1" applyAlignment="1">
      <alignment horizontal="left" vertical="top" wrapText="1"/>
    </xf>
    <xf numFmtId="0" fontId="81" fillId="0" borderId="89" xfId="0" applyFont="1" applyFill="1" applyBorder="1" applyAlignment="1">
      <alignment horizontal="left" vertical="top" wrapText="1"/>
    </xf>
    <xf numFmtId="0" fontId="7" fillId="0" borderId="87" xfId="0" applyFont="1" applyFill="1" applyBorder="1" applyAlignment="1">
      <alignment horizontal="left" vertical="top" wrapText="1"/>
    </xf>
    <xf numFmtId="0" fontId="7" fillId="0" borderId="88" xfId="0" applyFont="1" applyFill="1" applyBorder="1" applyAlignment="1">
      <alignment horizontal="left" vertical="top" wrapText="1"/>
    </xf>
    <xf numFmtId="0" fontId="7" fillId="0" borderId="89" xfId="0" applyFont="1" applyFill="1" applyBorder="1" applyAlignment="1">
      <alignment horizontal="left" vertical="top" wrapText="1"/>
    </xf>
    <xf numFmtId="0" fontId="84" fillId="24" borderId="75" xfId="0" applyFont="1" applyFill="1" applyBorder="1" applyAlignment="1">
      <alignment horizontal="justify" vertical="top" wrapText="1"/>
    </xf>
  </cellXfs>
  <cellStyles count="142">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Hyperlink 2" xfId="35" xr:uid="{00000000-0005-0000-0000-000012000000}"/>
    <cellStyle name="Hyperlink 3" xfId="52" xr:uid="{00000000-0005-0000-0000-000013000000}"/>
    <cellStyle name="Normal 2" xfId="39" xr:uid="{00000000-0005-0000-0000-000014000000}"/>
    <cellStyle name="Normal 2 2" xfId="40" xr:uid="{00000000-0005-0000-0000-000015000000}"/>
    <cellStyle name="Normal 3" xfId="41" xr:uid="{00000000-0005-0000-0000-000016000000}"/>
    <cellStyle name="Normal 3 2" xfId="54" xr:uid="{00000000-0005-0000-0000-000017000000}"/>
    <cellStyle name="Normal 4" xfId="49" xr:uid="{00000000-0005-0000-0000-000018000000}"/>
    <cellStyle name="Normal 4 2" xfId="91" xr:uid="{00000000-0005-0000-0000-000019000000}"/>
    <cellStyle name="Normal 4 3" xfId="64" xr:uid="{00000000-0005-0000-0000-00001A000000}"/>
    <cellStyle name="Normal 5" xfId="50" xr:uid="{00000000-0005-0000-0000-00001B000000}"/>
    <cellStyle name="Normal 5 2" xfId="92" xr:uid="{00000000-0005-0000-0000-00001C000000}"/>
    <cellStyle name="Normal 5 3" xfId="65" xr:uid="{00000000-0005-0000-0000-00001D000000}"/>
    <cellStyle name="Normal 6" xfId="51" xr:uid="{00000000-0005-0000-0000-00001E000000}"/>
    <cellStyle name="Normal_2011 RA Coilte SHC Summary v10 - no names" xfId="42" xr:uid="{00000000-0005-0000-0000-00001F000000}"/>
    <cellStyle name="Normal_RT-FM-001-03 Forest cert report template" xfId="43" xr:uid="{00000000-0005-0000-0000-000020000000}"/>
    <cellStyle name="normální 2 2 2 2" xfId="55" xr:uid="{00000000-0005-0000-0000-000021000000}"/>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36" builtinId="20" customBuiltin="1"/>
    <cellStyle name="Ввод  2" xfId="75" xr:uid="{00000000-0005-0000-0000-000029000000}"/>
    <cellStyle name="Ввод  2 2" xfId="114" xr:uid="{00000000-0005-0000-0000-00002A000000}"/>
    <cellStyle name="Ввод  3" xfId="81" xr:uid="{00000000-0005-0000-0000-00002B000000}"/>
    <cellStyle name="Ввод  3 2" xfId="120" xr:uid="{00000000-0005-0000-0000-00002C000000}"/>
    <cellStyle name="Ввод  4" xfId="71" xr:uid="{00000000-0005-0000-0000-00002D000000}"/>
    <cellStyle name="Ввод  4 2" xfId="110" xr:uid="{00000000-0005-0000-0000-00002E000000}"/>
    <cellStyle name="Ввод  5" xfId="102" xr:uid="{00000000-0005-0000-0000-00002F000000}"/>
    <cellStyle name="Ввод  5 2" xfId="139" xr:uid="{00000000-0005-0000-0000-000030000000}"/>
    <cellStyle name="Ввод  6" xfId="88" xr:uid="{00000000-0005-0000-0000-000031000000}"/>
    <cellStyle name="Ввод  6 2" xfId="127" xr:uid="{00000000-0005-0000-0000-000032000000}"/>
    <cellStyle name="Ввод  7" xfId="79" xr:uid="{00000000-0005-0000-0000-000033000000}"/>
    <cellStyle name="Ввод  7 2" xfId="118" xr:uid="{00000000-0005-0000-0000-000034000000}"/>
    <cellStyle name="Ввод  8" xfId="60" xr:uid="{00000000-0005-0000-0000-000035000000}"/>
    <cellStyle name="Ввод  9" xfId="58" xr:uid="{00000000-0005-0000-0000-000036000000}"/>
    <cellStyle name="Вывод" xfId="45" builtinId="21" customBuiltin="1"/>
    <cellStyle name="Вывод 10" xfId="62" xr:uid="{00000000-0005-0000-0000-000038000000}"/>
    <cellStyle name="Вывод 11" xfId="56" xr:uid="{00000000-0005-0000-0000-000039000000}"/>
    <cellStyle name="Вывод 2" xfId="69" xr:uid="{00000000-0005-0000-0000-00003A000000}"/>
    <cellStyle name="Вывод 2 2" xfId="108" xr:uid="{00000000-0005-0000-0000-00003B000000}"/>
    <cellStyle name="Вывод 3" xfId="77" xr:uid="{00000000-0005-0000-0000-00003C000000}"/>
    <cellStyle name="Вывод 3 2" xfId="116" xr:uid="{00000000-0005-0000-0000-00003D000000}"/>
    <cellStyle name="Вывод 4" xfId="82" xr:uid="{00000000-0005-0000-0000-00003E000000}"/>
    <cellStyle name="Вывод 4 2" xfId="121" xr:uid="{00000000-0005-0000-0000-00003F000000}"/>
    <cellStyle name="Вывод 5" xfId="87" xr:uid="{00000000-0005-0000-0000-000040000000}"/>
    <cellStyle name="Вывод 5 2" xfId="126" xr:uid="{00000000-0005-0000-0000-000041000000}"/>
    <cellStyle name="Вывод 6" xfId="74" xr:uid="{00000000-0005-0000-0000-000042000000}"/>
    <cellStyle name="Вывод 6 2" xfId="113" xr:uid="{00000000-0005-0000-0000-000043000000}"/>
    <cellStyle name="Вывод 7" xfId="80" xr:uid="{00000000-0005-0000-0000-000044000000}"/>
    <cellStyle name="Вывод 7 2" xfId="119" xr:uid="{00000000-0005-0000-0000-000045000000}"/>
    <cellStyle name="Вывод 8" xfId="83" xr:uid="{00000000-0005-0000-0000-000046000000}"/>
    <cellStyle name="Вывод 8 2" xfId="122" xr:uid="{00000000-0005-0000-0000-000047000000}"/>
    <cellStyle name="Вывод 9" xfId="104" xr:uid="{00000000-0005-0000-0000-000048000000}"/>
    <cellStyle name="Вывод 9 2" xfId="141" xr:uid="{00000000-0005-0000-0000-000049000000}"/>
    <cellStyle name="Вычисление" xfId="26" builtinId="22" customBuiltin="1"/>
    <cellStyle name="Вычисление 2" xfId="93" xr:uid="{00000000-0005-0000-0000-00004B000000}"/>
    <cellStyle name="Вычисление 2 2" xfId="130" xr:uid="{00000000-0005-0000-0000-00004C000000}"/>
    <cellStyle name="Вычисление 3" xfId="86" xr:uid="{00000000-0005-0000-0000-00004D000000}"/>
    <cellStyle name="Вычисление 3 2" xfId="125" xr:uid="{00000000-0005-0000-0000-00004E000000}"/>
    <cellStyle name="Вычисление 4" xfId="100" xr:uid="{00000000-0005-0000-0000-00004F000000}"/>
    <cellStyle name="Вычисление 4 2" xfId="137" xr:uid="{00000000-0005-0000-0000-000050000000}"/>
    <cellStyle name="Вычисление 5" xfId="103" xr:uid="{00000000-0005-0000-0000-000051000000}"/>
    <cellStyle name="Вычисление 5 2" xfId="140" xr:uid="{00000000-0005-0000-0000-000052000000}"/>
    <cellStyle name="Вычисление 6" xfId="101" xr:uid="{00000000-0005-0000-0000-000053000000}"/>
    <cellStyle name="Вычисление 6 2" xfId="138" xr:uid="{00000000-0005-0000-0000-000054000000}"/>
    <cellStyle name="Вычисление 7" xfId="96" xr:uid="{00000000-0005-0000-0000-000055000000}"/>
    <cellStyle name="Вычисление 7 2" xfId="133" xr:uid="{00000000-0005-0000-0000-000056000000}"/>
    <cellStyle name="Вычисление 8" xfId="59" xr:uid="{00000000-0005-0000-0000-000057000000}"/>
    <cellStyle name="Вычисление 9" xfId="66" xr:uid="{00000000-0005-0000-0000-000058000000}"/>
    <cellStyle name="Гиперссылка" xfId="34" builtinId="8"/>
    <cellStyle name="Заголовок 1" xfId="30" builtinId="16" customBuiltin="1"/>
    <cellStyle name="Заголовок 2" xfId="31" builtinId="17" customBuiltin="1"/>
    <cellStyle name="Заголовок 3" xfId="32" builtinId="18" customBuiltin="1"/>
    <cellStyle name="Заголовок 4" xfId="33" builtinId="19" customBuiltin="1"/>
    <cellStyle name="Итог" xfId="47" builtinId="25" customBuiltin="1"/>
    <cellStyle name="Итог 10" xfId="63" xr:uid="{00000000-0005-0000-0000-00005F000000}"/>
    <cellStyle name="Итог 11" xfId="105" xr:uid="{00000000-0005-0000-0000-000060000000}"/>
    <cellStyle name="Итог 2" xfId="67" xr:uid="{00000000-0005-0000-0000-000061000000}"/>
    <cellStyle name="Итог 2 2" xfId="106" xr:uid="{00000000-0005-0000-0000-000062000000}"/>
    <cellStyle name="Итог 3" xfId="68" xr:uid="{00000000-0005-0000-0000-000063000000}"/>
    <cellStyle name="Итог 3 2" xfId="107" xr:uid="{00000000-0005-0000-0000-000064000000}"/>
    <cellStyle name="Итог 4" xfId="90" xr:uid="{00000000-0005-0000-0000-000065000000}"/>
    <cellStyle name="Итог 4 2" xfId="129" xr:uid="{00000000-0005-0000-0000-000066000000}"/>
    <cellStyle name="Итог 5" xfId="95" xr:uid="{00000000-0005-0000-0000-000067000000}"/>
    <cellStyle name="Итог 5 2" xfId="132" xr:uid="{00000000-0005-0000-0000-000068000000}"/>
    <cellStyle name="Итог 6" xfId="98" xr:uid="{00000000-0005-0000-0000-000069000000}"/>
    <cellStyle name="Итог 6 2" xfId="135" xr:uid="{00000000-0005-0000-0000-00006A000000}"/>
    <cellStyle name="Итог 7" xfId="85" xr:uid="{00000000-0005-0000-0000-00006B000000}"/>
    <cellStyle name="Итог 7 2" xfId="124" xr:uid="{00000000-0005-0000-0000-00006C000000}"/>
    <cellStyle name="Итог 8" xfId="84" xr:uid="{00000000-0005-0000-0000-00006D000000}"/>
    <cellStyle name="Итог 8 2" xfId="123" xr:uid="{00000000-0005-0000-0000-00006E000000}"/>
    <cellStyle name="Итог 9" xfId="94" xr:uid="{00000000-0005-0000-0000-00006F000000}"/>
    <cellStyle name="Итог 9 2" xfId="131" xr:uid="{00000000-0005-0000-0000-000070000000}"/>
    <cellStyle name="Контрольная ячейка" xfId="27" builtinId="23" customBuiltin="1"/>
    <cellStyle name="Название" xfId="46" builtinId="15" customBuiltin="1"/>
    <cellStyle name="Нейтральный" xfId="38" builtinId="28" customBuiltin="1"/>
    <cellStyle name="Обычный" xfId="0" builtinId="0"/>
    <cellStyle name="Обычный 2" xfId="53" xr:uid="{00000000-0005-0000-0000-000075000000}"/>
    <cellStyle name="Плохой" xfId="25" builtinId="27" customBuiltin="1"/>
    <cellStyle name="Пояснение" xfId="28" builtinId="53" customBuiltin="1"/>
    <cellStyle name="Примечание" xfId="44" builtinId="10" customBuiltin="1"/>
    <cellStyle name="Примечание 10" xfId="61" xr:uid="{00000000-0005-0000-0000-000079000000}"/>
    <cellStyle name="Примечание 11" xfId="57" xr:uid="{00000000-0005-0000-0000-00007A000000}"/>
    <cellStyle name="Примечание 2" xfId="70" xr:uid="{00000000-0005-0000-0000-00007B000000}"/>
    <cellStyle name="Примечание 2 2" xfId="109" xr:uid="{00000000-0005-0000-0000-00007C000000}"/>
    <cellStyle name="Примечание 3" xfId="78" xr:uid="{00000000-0005-0000-0000-00007D000000}"/>
    <cellStyle name="Примечание 3 2" xfId="117" xr:uid="{00000000-0005-0000-0000-00007E000000}"/>
    <cellStyle name="Примечание 4" xfId="73" xr:uid="{00000000-0005-0000-0000-00007F000000}"/>
    <cellStyle name="Примечание 4 2" xfId="112" xr:uid="{00000000-0005-0000-0000-000080000000}"/>
    <cellStyle name="Примечание 5" xfId="89" xr:uid="{00000000-0005-0000-0000-000081000000}"/>
    <cellStyle name="Примечание 5 2" xfId="128" xr:uid="{00000000-0005-0000-0000-000082000000}"/>
    <cellStyle name="Примечание 6" xfId="76" xr:uid="{00000000-0005-0000-0000-000083000000}"/>
    <cellStyle name="Примечание 6 2" xfId="115" xr:uid="{00000000-0005-0000-0000-000084000000}"/>
    <cellStyle name="Примечание 7" xfId="99" xr:uid="{00000000-0005-0000-0000-000085000000}"/>
    <cellStyle name="Примечание 7 2" xfId="136" xr:uid="{00000000-0005-0000-0000-000086000000}"/>
    <cellStyle name="Примечание 8" xfId="97" xr:uid="{00000000-0005-0000-0000-000087000000}"/>
    <cellStyle name="Примечание 8 2" xfId="134" xr:uid="{00000000-0005-0000-0000-000088000000}"/>
    <cellStyle name="Примечание 9" xfId="72" xr:uid="{00000000-0005-0000-0000-000089000000}"/>
    <cellStyle name="Примечание 9 2" xfId="111" xr:uid="{00000000-0005-0000-0000-00008A000000}"/>
    <cellStyle name="Связанная ячейка" xfId="37" builtinId="24" customBuiltin="1"/>
    <cellStyle name="Текст предупреждения" xfId="48" builtinId="11" customBuiltin="1"/>
    <cellStyle name="Хороший" xfId="29" builtinId="26" customBuiltin="1"/>
  </cellStyles>
  <dxfs count="0"/>
  <tableStyles count="0" defaultTableStyle="TableStyleMedium2" defaultPivotStyle="PivotStyleLight16"/>
  <colors>
    <mruColors>
      <color rgb="FFFFFFCC"/>
      <color rgb="FFFFCC99"/>
      <color rgb="FF969696"/>
      <color rgb="FFCCFFFF"/>
      <color rgb="FFFFCCCC"/>
      <color rgb="FFFFCC66"/>
      <color rgb="FFFF9999"/>
      <color rgb="FFFF7C80"/>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1057;&#1072;&#1096;&#1091;&#1083;&#1103;\Downloads\&#1072;&#1091;&#1076;&#1080;&#1090;&#1099;%20&#1074;%20&#1088;&#1072;&#1073;&#1086;&#1090;&#1077;\&#1092;&#1086;&#1088;&#1077;&#1089;&#1090;&#1088;&#1077;&#1081;&#1076;\S1\RT-COC-001-31%20Forest%20Trade%20007520%202020%20S1%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Dlist"/>
      <sheetName val="1a Cover "/>
      <sheetName val="2a Company info "/>
      <sheetName val="2b Site info"/>
      <sheetName val="2c Outsourced Sites"/>
      <sheetName val="3a FSC Findings"/>
      <sheetName val="4a CoC Management System"/>
      <sheetName val="4a1 Multisite-Group Cent Office"/>
      <sheetName val="4b Suppliers Docs"/>
      <sheetName val="4c Company Sales Docs"/>
      <sheetName val="4d Timber Legality"/>
      <sheetName val="4e Transfer "/>
      <sheetName val="4f FSC Credit"/>
      <sheetName val="4g FSC %"/>
      <sheetName val="4i Pt 1 CW Scope Review"/>
      <sheetName val="4i Pt 2 CW Audit"/>
      <sheetName val="4k Reclaimed"/>
      <sheetName val="4l Desk based audit"/>
      <sheetName val="4m Outsourcing"/>
      <sheetName val="5 Cert Rec"/>
      <sheetName val="6a FSC Product schedule"/>
      <sheetName val="A1 Opening &amp; Closing Meeting"/>
      <sheetName val="A2.1 Multisite Sampling"/>
      <sheetName val="B1 CRA"/>
      <sheetName val="B2 CW Summary"/>
      <sheetName val="C. CITES"/>
      <sheetName val="D. Product Codes"/>
      <sheetName val="E. Broadleaf Species List"/>
      <sheetName val="F. Conifer Species list"/>
      <sheetName val="G. Eligibility Criteria"/>
      <sheetName val="H. CW Expert"/>
      <sheetName val="I. SHC record"/>
      <sheetName val="J. SHC Groups"/>
    </sheetNames>
    <sheetDataSet>
      <sheetData sheetId="0" refreshError="1"/>
      <sheetData sheetId="1" refreshError="1"/>
      <sheetData sheetId="2">
        <row r="11">
          <cell r="B11" t="str">
            <v>ООО  "Форест Трейд"</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ic.fsc.org/en/what-is-fsc/what-we-do/dispute-resolution/archived-cases"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1"/>
  <sheetViews>
    <sheetView topLeftCell="B1" workbookViewId="0">
      <selection activeCell="B12" sqref="B12"/>
    </sheetView>
  </sheetViews>
  <sheetFormatPr defaultRowHeight="12.5"/>
  <sheetData>
    <row r="1" spans="1:4">
      <c r="A1" t="s">
        <v>91</v>
      </c>
      <c r="B1" t="s">
        <v>481</v>
      </c>
      <c r="D1" t="s">
        <v>481</v>
      </c>
    </row>
    <row r="2" spans="1:4">
      <c r="A2" t="s">
        <v>18</v>
      </c>
      <c r="B2" t="s">
        <v>482</v>
      </c>
      <c r="D2" t="s">
        <v>733</v>
      </c>
    </row>
    <row r="3" spans="1:4">
      <c r="B3" t="s">
        <v>483</v>
      </c>
      <c r="D3" t="s">
        <v>734</v>
      </c>
    </row>
    <row r="4" spans="1:4">
      <c r="B4" t="s">
        <v>484</v>
      </c>
    </row>
    <row r="5" spans="1:4">
      <c r="B5" t="s">
        <v>485</v>
      </c>
    </row>
    <row r="6" spans="1:4">
      <c r="B6" t="s">
        <v>486</v>
      </c>
    </row>
    <row r="7" spans="1:4">
      <c r="B7" t="s">
        <v>487</v>
      </c>
    </row>
    <row r="8" spans="1:4">
      <c r="B8" t="s">
        <v>488</v>
      </c>
    </row>
    <row r="9" spans="1:4">
      <c r="B9" t="s">
        <v>489</v>
      </c>
    </row>
    <row r="10" spans="1:4">
      <c r="B10" t="s">
        <v>490</v>
      </c>
    </row>
    <row r="11" spans="1:4">
      <c r="B11" t="s">
        <v>491</v>
      </c>
    </row>
    <row r="12" spans="1:4">
      <c r="B12" t="s">
        <v>492</v>
      </c>
    </row>
    <row r="13" spans="1:4">
      <c r="B13" t="s">
        <v>493</v>
      </c>
    </row>
    <row r="14" spans="1:4">
      <c r="B14" t="s">
        <v>494</v>
      </c>
    </row>
    <row r="15" spans="1:4">
      <c r="B15" t="s">
        <v>495</v>
      </c>
    </row>
    <row r="16" spans="1:4">
      <c r="B16" t="s">
        <v>496</v>
      </c>
    </row>
    <row r="17" spans="2:2">
      <c r="B17" t="s">
        <v>497</v>
      </c>
    </row>
    <row r="18" spans="2:2">
      <c r="B18" t="s">
        <v>498</v>
      </c>
    </row>
    <row r="19" spans="2:2">
      <c r="B19" t="s">
        <v>499</v>
      </c>
    </row>
    <row r="20" spans="2:2">
      <c r="B20" t="s">
        <v>500</v>
      </c>
    </row>
    <row r="21" spans="2:2">
      <c r="B21" t="s">
        <v>501</v>
      </c>
    </row>
    <row r="22" spans="2:2">
      <c r="B22" t="s">
        <v>502</v>
      </c>
    </row>
    <row r="23" spans="2:2">
      <c r="B23" t="s">
        <v>503</v>
      </c>
    </row>
    <row r="24" spans="2:2">
      <c r="B24" t="s">
        <v>504</v>
      </c>
    </row>
    <row r="25" spans="2:2">
      <c r="B25" t="s">
        <v>505</v>
      </c>
    </row>
    <row r="26" spans="2:2">
      <c r="B26" t="s">
        <v>506</v>
      </c>
    </row>
    <row r="27" spans="2:2">
      <c r="B27" t="s">
        <v>507</v>
      </c>
    </row>
    <row r="28" spans="2:2">
      <c r="B28" t="s">
        <v>508</v>
      </c>
    </row>
    <row r="29" spans="2:2">
      <c r="B29" t="s">
        <v>509</v>
      </c>
    </row>
    <row r="30" spans="2:2">
      <c r="B30" t="s">
        <v>510</v>
      </c>
    </row>
    <row r="31" spans="2:2">
      <c r="B31" t="s">
        <v>511</v>
      </c>
    </row>
    <row r="32" spans="2:2">
      <c r="B32" t="s">
        <v>512</v>
      </c>
    </row>
    <row r="33" spans="2:2">
      <c r="B33" t="s">
        <v>513</v>
      </c>
    </row>
    <row r="34" spans="2:2">
      <c r="B34" t="s">
        <v>514</v>
      </c>
    </row>
    <row r="35" spans="2:2">
      <c r="B35" t="s">
        <v>515</v>
      </c>
    </row>
    <row r="36" spans="2:2">
      <c r="B36" t="s">
        <v>516</v>
      </c>
    </row>
    <row r="37" spans="2:2">
      <c r="B37" t="s">
        <v>517</v>
      </c>
    </row>
    <row r="38" spans="2:2">
      <c r="B38" t="s">
        <v>518</v>
      </c>
    </row>
    <row r="39" spans="2:2">
      <c r="B39" t="s">
        <v>519</v>
      </c>
    </row>
    <row r="40" spans="2:2">
      <c r="B40" t="s">
        <v>520</v>
      </c>
    </row>
    <row r="41" spans="2:2">
      <c r="B41" t="s">
        <v>521</v>
      </c>
    </row>
    <row r="42" spans="2:2">
      <c r="B42" t="s">
        <v>522</v>
      </c>
    </row>
    <row r="43" spans="2:2">
      <c r="B43" t="s">
        <v>523</v>
      </c>
    </row>
    <row r="44" spans="2:2">
      <c r="B44" t="s">
        <v>524</v>
      </c>
    </row>
    <row r="45" spans="2:2">
      <c r="B45" t="s">
        <v>525</v>
      </c>
    </row>
    <row r="46" spans="2:2">
      <c r="B46" t="s">
        <v>526</v>
      </c>
    </row>
    <row r="47" spans="2:2">
      <c r="B47" t="s">
        <v>527</v>
      </c>
    </row>
    <row r="48" spans="2:2">
      <c r="B48" t="s">
        <v>528</v>
      </c>
    </row>
    <row r="49" spans="2:2">
      <c r="B49" t="s">
        <v>529</v>
      </c>
    </row>
    <row r="50" spans="2:2">
      <c r="B50" t="s">
        <v>530</v>
      </c>
    </row>
    <row r="51" spans="2:2">
      <c r="B51" t="s">
        <v>531</v>
      </c>
    </row>
    <row r="52" spans="2:2">
      <c r="B52" t="s">
        <v>532</v>
      </c>
    </row>
    <row r="53" spans="2:2">
      <c r="B53" t="s">
        <v>533</v>
      </c>
    </row>
    <row r="54" spans="2:2">
      <c r="B54" t="s">
        <v>534</v>
      </c>
    </row>
    <row r="55" spans="2:2">
      <c r="B55" t="s">
        <v>535</v>
      </c>
    </row>
    <row r="56" spans="2:2">
      <c r="B56" t="s">
        <v>536</v>
      </c>
    </row>
    <row r="57" spans="2:2">
      <c r="B57" t="s">
        <v>537</v>
      </c>
    </row>
    <row r="58" spans="2:2">
      <c r="B58" t="s">
        <v>538</v>
      </c>
    </row>
    <row r="59" spans="2:2">
      <c r="B59" t="s">
        <v>539</v>
      </c>
    </row>
    <row r="60" spans="2:2">
      <c r="B60" t="s">
        <v>540</v>
      </c>
    </row>
    <row r="61" spans="2:2">
      <c r="B61" t="s">
        <v>541</v>
      </c>
    </row>
    <row r="62" spans="2:2">
      <c r="B62" t="s">
        <v>542</v>
      </c>
    </row>
    <row r="63" spans="2:2">
      <c r="B63" t="s">
        <v>543</v>
      </c>
    </row>
    <row r="64" spans="2:2">
      <c r="B64" t="s">
        <v>544</v>
      </c>
    </row>
    <row r="65" spans="2:2">
      <c r="B65" t="s">
        <v>545</v>
      </c>
    </row>
    <row r="66" spans="2:2">
      <c r="B66" t="s">
        <v>546</v>
      </c>
    </row>
    <row r="67" spans="2:2">
      <c r="B67" t="s">
        <v>547</v>
      </c>
    </row>
    <row r="68" spans="2:2">
      <c r="B68" t="s">
        <v>548</v>
      </c>
    </row>
    <row r="69" spans="2:2">
      <c r="B69" t="s">
        <v>549</v>
      </c>
    </row>
    <row r="70" spans="2:2">
      <c r="B70" t="s">
        <v>550</v>
      </c>
    </row>
    <row r="71" spans="2:2">
      <c r="B71" t="s">
        <v>551</v>
      </c>
    </row>
    <row r="72" spans="2:2">
      <c r="B72" t="s">
        <v>552</v>
      </c>
    </row>
    <row r="73" spans="2:2">
      <c r="B73" t="s">
        <v>553</v>
      </c>
    </row>
    <row r="74" spans="2:2">
      <c r="B74" t="s">
        <v>554</v>
      </c>
    </row>
    <row r="75" spans="2:2">
      <c r="B75" t="s">
        <v>555</v>
      </c>
    </row>
    <row r="76" spans="2:2">
      <c r="B76" t="s">
        <v>556</v>
      </c>
    </row>
    <row r="77" spans="2:2">
      <c r="B77" t="s">
        <v>557</v>
      </c>
    </row>
    <row r="78" spans="2:2">
      <c r="B78" t="s">
        <v>558</v>
      </c>
    </row>
    <row r="79" spans="2:2">
      <c r="B79" t="s">
        <v>559</v>
      </c>
    </row>
    <row r="80" spans="2:2">
      <c r="B80" t="s">
        <v>560</v>
      </c>
    </row>
    <row r="81" spans="2:2">
      <c r="B81" t="s">
        <v>561</v>
      </c>
    </row>
    <row r="82" spans="2:2">
      <c r="B82" t="s">
        <v>562</v>
      </c>
    </row>
    <row r="83" spans="2:2">
      <c r="B83" t="s">
        <v>563</v>
      </c>
    </row>
    <row r="84" spans="2:2">
      <c r="B84" t="s">
        <v>564</v>
      </c>
    </row>
    <row r="85" spans="2:2">
      <c r="B85" t="s">
        <v>565</v>
      </c>
    </row>
    <row r="86" spans="2:2">
      <c r="B86" t="s">
        <v>566</v>
      </c>
    </row>
    <row r="87" spans="2:2">
      <c r="B87" t="s">
        <v>567</v>
      </c>
    </row>
    <row r="88" spans="2:2">
      <c r="B88" t="s">
        <v>568</v>
      </c>
    </row>
    <row r="89" spans="2:2">
      <c r="B89" t="s">
        <v>569</v>
      </c>
    </row>
    <row r="90" spans="2:2">
      <c r="B90" t="s">
        <v>570</v>
      </c>
    </row>
    <row r="91" spans="2:2">
      <c r="B91" t="s">
        <v>571</v>
      </c>
    </row>
    <row r="92" spans="2:2">
      <c r="B92" t="s">
        <v>572</v>
      </c>
    </row>
    <row r="93" spans="2:2">
      <c r="B93" t="s">
        <v>573</v>
      </c>
    </row>
    <row r="94" spans="2:2">
      <c r="B94" t="s">
        <v>574</v>
      </c>
    </row>
    <row r="95" spans="2:2">
      <c r="B95" t="s">
        <v>575</v>
      </c>
    </row>
    <row r="96" spans="2:2">
      <c r="B96" t="s">
        <v>576</v>
      </c>
    </row>
    <row r="97" spans="2:2">
      <c r="B97" t="s">
        <v>577</v>
      </c>
    </row>
    <row r="98" spans="2:2">
      <c r="B98" t="s">
        <v>578</v>
      </c>
    </row>
    <row r="99" spans="2:2">
      <c r="B99" t="s">
        <v>579</v>
      </c>
    </row>
    <row r="100" spans="2:2">
      <c r="B100" t="s">
        <v>580</v>
      </c>
    </row>
    <row r="101" spans="2:2">
      <c r="B101" t="s">
        <v>581</v>
      </c>
    </row>
    <row r="102" spans="2:2">
      <c r="B102" t="s">
        <v>582</v>
      </c>
    </row>
    <row r="103" spans="2:2">
      <c r="B103" t="s">
        <v>583</v>
      </c>
    </row>
    <row r="104" spans="2:2">
      <c r="B104" t="s">
        <v>584</v>
      </c>
    </row>
    <row r="105" spans="2:2">
      <c r="B105" t="s">
        <v>585</v>
      </c>
    </row>
    <row r="106" spans="2:2">
      <c r="B106" t="s">
        <v>586</v>
      </c>
    </row>
    <row r="107" spans="2:2">
      <c r="B107" t="s">
        <v>587</v>
      </c>
    </row>
    <row r="108" spans="2:2">
      <c r="B108" t="s">
        <v>588</v>
      </c>
    </row>
    <row r="109" spans="2:2">
      <c r="B109" t="s">
        <v>589</v>
      </c>
    </row>
    <row r="110" spans="2:2">
      <c r="B110" t="s">
        <v>590</v>
      </c>
    </row>
    <row r="111" spans="2:2">
      <c r="B111" t="s">
        <v>591</v>
      </c>
    </row>
    <row r="112" spans="2:2">
      <c r="B112" t="s">
        <v>592</v>
      </c>
    </row>
    <row r="113" spans="2:2">
      <c r="B113" t="s">
        <v>593</v>
      </c>
    </row>
    <row r="114" spans="2:2">
      <c r="B114" t="s">
        <v>594</v>
      </c>
    </row>
    <row r="115" spans="2:2">
      <c r="B115" t="s">
        <v>595</v>
      </c>
    </row>
    <row r="116" spans="2:2">
      <c r="B116" t="s">
        <v>596</v>
      </c>
    </row>
    <row r="117" spans="2:2">
      <c r="B117" t="s">
        <v>597</v>
      </c>
    </row>
    <row r="118" spans="2:2">
      <c r="B118" t="s">
        <v>598</v>
      </c>
    </row>
    <row r="119" spans="2:2">
      <c r="B119" t="s">
        <v>599</v>
      </c>
    </row>
    <row r="120" spans="2:2">
      <c r="B120" t="s">
        <v>600</v>
      </c>
    </row>
    <row r="121" spans="2:2">
      <c r="B121" t="s">
        <v>601</v>
      </c>
    </row>
    <row r="122" spans="2:2">
      <c r="B122" t="s">
        <v>602</v>
      </c>
    </row>
    <row r="123" spans="2:2">
      <c r="B123" t="s">
        <v>603</v>
      </c>
    </row>
    <row r="124" spans="2:2">
      <c r="B124" t="s">
        <v>604</v>
      </c>
    </row>
    <row r="125" spans="2:2">
      <c r="B125" t="s">
        <v>605</v>
      </c>
    </row>
    <row r="126" spans="2:2">
      <c r="B126" t="s">
        <v>606</v>
      </c>
    </row>
    <row r="127" spans="2:2">
      <c r="B127" t="s">
        <v>607</v>
      </c>
    </row>
    <row r="128" spans="2:2">
      <c r="B128" t="s">
        <v>608</v>
      </c>
    </row>
    <row r="129" spans="2:2">
      <c r="B129" t="s">
        <v>609</v>
      </c>
    </row>
    <row r="130" spans="2:2">
      <c r="B130" t="s">
        <v>610</v>
      </c>
    </row>
    <row r="131" spans="2:2">
      <c r="B131" t="s">
        <v>611</v>
      </c>
    </row>
    <row r="132" spans="2:2">
      <c r="B132" t="s">
        <v>612</v>
      </c>
    </row>
    <row r="133" spans="2:2">
      <c r="B133" t="s">
        <v>613</v>
      </c>
    </row>
    <row r="134" spans="2:2">
      <c r="B134" t="s">
        <v>614</v>
      </c>
    </row>
    <row r="135" spans="2:2">
      <c r="B135" t="s">
        <v>615</v>
      </c>
    </row>
    <row r="136" spans="2:2">
      <c r="B136" t="s">
        <v>616</v>
      </c>
    </row>
    <row r="137" spans="2:2">
      <c r="B137" t="s">
        <v>617</v>
      </c>
    </row>
    <row r="138" spans="2:2">
      <c r="B138" t="s">
        <v>618</v>
      </c>
    </row>
    <row r="139" spans="2:2">
      <c r="B139" t="s">
        <v>619</v>
      </c>
    </row>
    <row r="140" spans="2:2">
      <c r="B140" t="s">
        <v>620</v>
      </c>
    </row>
    <row r="141" spans="2:2">
      <c r="B141" t="s">
        <v>621</v>
      </c>
    </row>
    <row r="142" spans="2:2">
      <c r="B142" t="s">
        <v>622</v>
      </c>
    </row>
    <row r="143" spans="2:2">
      <c r="B143" t="s">
        <v>623</v>
      </c>
    </row>
    <row r="144" spans="2:2">
      <c r="B144" t="s">
        <v>624</v>
      </c>
    </row>
    <row r="145" spans="2:2">
      <c r="B145" t="s">
        <v>625</v>
      </c>
    </row>
    <row r="146" spans="2:2">
      <c r="B146" t="s">
        <v>626</v>
      </c>
    </row>
    <row r="147" spans="2:2">
      <c r="B147" t="s">
        <v>627</v>
      </c>
    </row>
    <row r="148" spans="2:2">
      <c r="B148" t="s">
        <v>628</v>
      </c>
    </row>
    <row r="149" spans="2:2">
      <c r="B149" t="s">
        <v>629</v>
      </c>
    </row>
    <row r="150" spans="2:2">
      <c r="B150" t="s">
        <v>630</v>
      </c>
    </row>
    <row r="151" spans="2:2">
      <c r="B151" t="s">
        <v>631</v>
      </c>
    </row>
    <row r="152" spans="2:2">
      <c r="B152" t="s">
        <v>632</v>
      </c>
    </row>
    <row r="153" spans="2:2">
      <c r="B153" t="s">
        <v>633</v>
      </c>
    </row>
    <row r="154" spans="2:2">
      <c r="B154" t="s">
        <v>634</v>
      </c>
    </row>
    <row r="155" spans="2:2">
      <c r="B155" t="s">
        <v>635</v>
      </c>
    </row>
    <row r="156" spans="2:2">
      <c r="B156" t="s">
        <v>636</v>
      </c>
    </row>
    <row r="157" spans="2:2">
      <c r="B157" t="s">
        <v>637</v>
      </c>
    </row>
    <row r="158" spans="2:2">
      <c r="B158" t="s">
        <v>638</v>
      </c>
    </row>
    <row r="159" spans="2:2">
      <c r="B159" t="s">
        <v>639</v>
      </c>
    </row>
    <row r="160" spans="2:2">
      <c r="B160" t="s">
        <v>640</v>
      </c>
    </row>
    <row r="161" spans="2:2">
      <c r="B161" t="s">
        <v>641</v>
      </c>
    </row>
    <row r="162" spans="2:2">
      <c r="B162" t="s">
        <v>642</v>
      </c>
    </row>
    <row r="163" spans="2:2">
      <c r="B163" t="s">
        <v>643</v>
      </c>
    </row>
    <row r="164" spans="2:2">
      <c r="B164" t="s">
        <v>644</v>
      </c>
    </row>
    <row r="165" spans="2:2">
      <c r="B165" t="s">
        <v>645</v>
      </c>
    </row>
    <row r="166" spans="2:2">
      <c r="B166" t="s">
        <v>646</v>
      </c>
    </row>
    <row r="167" spans="2:2">
      <c r="B167" t="s">
        <v>647</v>
      </c>
    </row>
    <row r="168" spans="2:2">
      <c r="B168" t="s">
        <v>648</v>
      </c>
    </row>
    <row r="169" spans="2:2">
      <c r="B169" t="s">
        <v>649</v>
      </c>
    </row>
    <row r="170" spans="2:2">
      <c r="B170" t="s">
        <v>650</v>
      </c>
    </row>
    <row r="171" spans="2:2">
      <c r="B171" t="s">
        <v>651</v>
      </c>
    </row>
    <row r="172" spans="2:2">
      <c r="B172" t="s">
        <v>652</v>
      </c>
    </row>
    <row r="173" spans="2:2">
      <c r="B173" t="s">
        <v>653</v>
      </c>
    </row>
    <row r="174" spans="2:2">
      <c r="B174" t="s">
        <v>654</v>
      </c>
    </row>
    <row r="175" spans="2:2">
      <c r="B175" t="s">
        <v>655</v>
      </c>
    </row>
    <row r="176" spans="2:2">
      <c r="B176" t="s">
        <v>656</v>
      </c>
    </row>
    <row r="177" spans="2:2">
      <c r="B177" t="s">
        <v>657</v>
      </c>
    </row>
    <row r="178" spans="2:2">
      <c r="B178" t="s">
        <v>658</v>
      </c>
    </row>
    <row r="179" spans="2:2">
      <c r="B179" t="s">
        <v>659</v>
      </c>
    </row>
    <row r="180" spans="2:2">
      <c r="B180" t="s">
        <v>660</v>
      </c>
    </row>
    <row r="181" spans="2:2">
      <c r="B181" t="s">
        <v>661</v>
      </c>
    </row>
    <row r="182" spans="2:2">
      <c r="B182" t="s">
        <v>662</v>
      </c>
    </row>
    <row r="183" spans="2:2">
      <c r="B183" t="s">
        <v>663</v>
      </c>
    </row>
    <row r="184" spans="2:2">
      <c r="B184" t="s">
        <v>664</v>
      </c>
    </row>
    <row r="185" spans="2:2">
      <c r="B185" t="s">
        <v>665</v>
      </c>
    </row>
    <row r="186" spans="2:2">
      <c r="B186" t="s">
        <v>666</v>
      </c>
    </row>
    <row r="187" spans="2:2">
      <c r="B187" t="s">
        <v>667</v>
      </c>
    </row>
    <row r="188" spans="2:2">
      <c r="B188" t="s">
        <v>668</v>
      </c>
    </row>
    <row r="189" spans="2:2">
      <c r="B189" t="s">
        <v>669</v>
      </c>
    </row>
    <row r="190" spans="2:2">
      <c r="B190" t="s">
        <v>670</v>
      </c>
    </row>
    <row r="191" spans="2:2">
      <c r="B191" t="s">
        <v>671</v>
      </c>
    </row>
    <row r="192" spans="2:2">
      <c r="B192" t="s">
        <v>672</v>
      </c>
    </row>
    <row r="193" spans="2:2">
      <c r="B193" t="s">
        <v>673</v>
      </c>
    </row>
    <row r="194" spans="2:2">
      <c r="B194" t="s">
        <v>674</v>
      </c>
    </row>
    <row r="195" spans="2:2">
      <c r="B195" t="s">
        <v>675</v>
      </c>
    </row>
    <row r="196" spans="2:2">
      <c r="B196" t="s">
        <v>676</v>
      </c>
    </row>
    <row r="197" spans="2:2">
      <c r="B197" t="s">
        <v>677</v>
      </c>
    </row>
    <row r="198" spans="2:2">
      <c r="B198" t="s">
        <v>678</v>
      </c>
    </row>
    <row r="199" spans="2:2">
      <c r="B199" t="s">
        <v>679</v>
      </c>
    </row>
    <row r="200" spans="2:2">
      <c r="B200" t="s">
        <v>680</v>
      </c>
    </row>
    <row r="201" spans="2:2">
      <c r="B201" t="s">
        <v>681</v>
      </c>
    </row>
    <row r="202" spans="2:2">
      <c r="B202" t="s">
        <v>682</v>
      </c>
    </row>
    <row r="203" spans="2:2">
      <c r="B203" t="s">
        <v>683</v>
      </c>
    </row>
    <row r="204" spans="2:2">
      <c r="B204" t="s">
        <v>684</v>
      </c>
    </row>
    <row r="205" spans="2:2">
      <c r="B205" t="s">
        <v>685</v>
      </c>
    </row>
    <row r="206" spans="2:2">
      <c r="B206" t="s">
        <v>686</v>
      </c>
    </row>
    <row r="207" spans="2:2">
      <c r="B207" t="s">
        <v>687</v>
      </c>
    </row>
    <row r="208" spans="2:2">
      <c r="B208" t="s">
        <v>688</v>
      </c>
    </row>
    <row r="209" spans="2:2">
      <c r="B209" t="s">
        <v>689</v>
      </c>
    </row>
    <row r="210" spans="2:2">
      <c r="B210" t="s">
        <v>690</v>
      </c>
    </row>
    <row r="211" spans="2:2">
      <c r="B211" t="s">
        <v>691</v>
      </c>
    </row>
    <row r="212" spans="2:2">
      <c r="B212" t="s">
        <v>692</v>
      </c>
    </row>
    <row r="213" spans="2:2">
      <c r="B213" t="s">
        <v>693</v>
      </c>
    </row>
    <row r="214" spans="2:2">
      <c r="B214" t="s">
        <v>694</v>
      </c>
    </row>
    <row r="215" spans="2:2">
      <c r="B215" t="s">
        <v>695</v>
      </c>
    </row>
    <row r="216" spans="2:2">
      <c r="B216" t="s">
        <v>696</v>
      </c>
    </row>
    <row r="217" spans="2:2">
      <c r="B217" t="s">
        <v>697</v>
      </c>
    </row>
    <row r="218" spans="2:2">
      <c r="B218" t="s">
        <v>698</v>
      </c>
    </row>
    <row r="219" spans="2:2">
      <c r="B219" t="s">
        <v>699</v>
      </c>
    </row>
    <row r="220" spans="2:2">
      <c r="B220" t="s">
        <v>700</v>
      </c>
    </row>
    <row r="221" spans="2:2">
      <c r="B221" t="s">
        <v>701</v>
      </c>
    </row>
    <row r="222" spans="2:2">
      <c r="B222" t="s">
        <v>702</v>
      </c>
    </row>
    <row r="223" spans="2:2">
      <c r="B223" t="s">
        <v>703</v>
      </c>
    </row>
    <row r="224" spans="2:2">
      <c r="B224" t="s">
        <v>704</v>
      </c>
    </row>
    <row r="225" spans="2:2">
      <c r="B225" t="s">
        <v>705</v>
      </c>
    </row>
    <row r="226" spans="2:2">
      <c r="B226" t="s">
        <v>706</v>
      </c>
    </row>
    <row r="227" spans="2:2">
      <c r="B227" t="s">
        <v>707</v>
      </c>
    </row>
    <row r="228" spans="2:2">
      <c r="B228" t="s">
        <v>708</v>
      </c>
    </row>
    <row r="229" spans="2:2">
      <c r="B229" t="s">
        <v>709</v>
      </c>
    </row>
    <row r="230" spans="2:2">
      <c r="B230" t="s">
        <v>710</v>
      </c>
    </row>
    <row r="231" spans="2:2">
      <c r="B231" t="s">
        <v>711</v>
      </c>
    </row>
    <row r="232" spans="2:2">
      <c r="B232" t="s">
        <v>712</v>
      </c>
    </row>
    <row r="233" spans="2:2">
      <c r="B233" t="s">
        <v>713</v>
      </c>
    </row>
    <row r="234" spans="2:2">
      <c r="B234" t="s">
        <v>714</v>
      </c>
    </row>
    <row r="235" spans="2:2">
      <c r="B235" t="s">
        <v>715</v>
      </c>
    </row>
    <row r="236" spans="2:2">
      <c r="B236" t="s">
        <v>716</v>
      </c>
    </row>
    <row r="237" spans="2:2">
      <c r="B237" t="s">
        <v>717</v>
      </c>
    </row>
    <row r="238" spans="2:2">
      <c r="B238" t="s">
        <v>718</v>
      </c>
    </row>
    <row r="239" spans="2:2">
      <c r="B239" t="s">
        <v>719</v>
      </c>
    </row>
    <row r="240" spans="2:2">
      <c r="B240" t="s">
        <v>720</v>
      </c>
    </row>
    <row r="241" spans="2:2">
      <c r="B241" t="s">
        <v>721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246"/>
  <sheetViews>
    <sheetView topLeftCell="B8" zoomScaleNormal="100" zoomScaleSheetLayoutView="100" workbookViewId="0">
      <selection activeCell="B7" sqref="A7:XFD7"/>
    </sheetView>
  </sheetViews>
  <sheetFormatPr defaultColWidth="9.1796875" defaultRowHeight="14.5"/>
  <cols>
    <col min="1" max="1" width="29.54296875" style="63" hidden="1" customWidth="1"/>
    <col min="2" max="2" width="20.54296875" style="64" customWidth="1"/>
    <col min="3" max="9" width="21" style="64" customWidth="1"/>
    <col min="10" max="10" width="17.81640625" style="64" customWidth="1"/>
    <col min="11" max="12" width="16.26953125" style="64" customWidth="1"/>
    <col min="13" max="13" width="13.26953125" style="64" customWidth="1"/>
    <col min="14" max="14" width="16" style="64" customWidth="1"/>
    <col min="15" max="15" width="12.26953125" style="64" customWidth="1"/>
    <col min="16" max="16" width="12.81640625" style="64" customWidth="1"/>
    <col min="17" max="17" width="14.81640625" style="64" customWidth="1"/>
    <col min="18" max="18" width="7.7265625" style="64" customWidth="1"/>
    <col min="19" max="19" width="17.1796875" style="64" customWidth="1"/>
    <col min="20" max="20" width="12.453125" style="64" customWidth="1"/>
    <col min="21" max="21" width="29.81640625" style="64" customWidth="1"/>
    <col min="22" max="22" width="14.1796875" style="64" customWidth="1"/>
    <col min="23" max="23" width="10" style="64" customWidth="1"/>
    <col min="24" max="24" width="9.1796875" style="64" hidden="1" customWidth="1"/>
    <col min="25" max="25" width="15" style="64" hidden="1" customWidth="1"/>
    <col min="26" max="26" width="28.453125" style="64" hidden="1" customWidth="1"/>
    <col min="27" max="27" width="0" style="64" hidden="1" customWidth="1"/>
    <col min="28" max="28" width="28.453125" style="63" hidden="1" customWidth="1"/>
    <col min="29" max="16384" width="9.1796875" style="63"/>
  </cols>
  <sheetData>
    <row r="1" spans="1:27" ht="36.75" customHeight="1">
      <c r="A1" s="65" t="s">
        <v>338</v>
      </c>
      <c r="B1" s="390" t="s">
        <v>802</v>
      </c>
      <c r="C1" s="391"/>
      <c r="D1" s="391"/>
      <c r="E1" s="391"/>
      <c r="F1" s="391"/>
      <c r="G1" s="391"/>
      <c r="H1" s="391"/>
      <c r="I1" s="391"/>
      <c r="J1" s="391"/>
      <c r="K1" s="391"/>
      <c r="L1" s="391"/>
      <c r="M1" s="391"/>
      <c r="N1" s="391"/>
      <c r="O1" s="391"/>
      <c r="P1" s="391"/>
      <c r="Q1" s="391"/>
      <c r="R1" s="391"/>
      <c r="S1" s="391"/>
      <c r="T1" s="391"/>
      <c r="U1" s="391"/>
      <c r="V1" s="391"/>
      <c r="W1" s="392"/>
    </row>
    <row r="2" spans="1:27" s="160" customFormat="1" ht="30">
      <c r="A2" s="316" t="s">
        <v>462</v>
      </c>
      <c r="B2" s="393" t="s">
        <v>311</v>
      </c>
      <c r="C2" s="393"/>
      <c r="D2" s="397"/>
      <c r="E2" s="398"/>
      <c r="F2" s="398"/>
      <c r="G2" s="398"/>
      <c r="H2" s="398"/>
      <c r="I2" s="398"/>
      <c r="J2" s="398"/>
      <c r="K2" s="398"/>
      <c r="L2" s="398"/>
      <c r="M2" s="398"/>
      <c r="N2" s="398"/>
      <c r="O2" s="398"/>
      <c r="P2" s="398"/>
      <c r="Q2" s="398"/>
      <c r="R2" s="398"/>
      <c r="S2" s="398"/>
      <c r="T2" s="398"/>
      <c r="U2" s="398"/>
      <c r="V2" s="398"/>
      <c r="W2" s="399"/>
      <c r="X2" s="159"/>
      <c r="Y2" s="159" t="s">
        <v>91</v>
      </c>
      <c r="Z2" s="158" t="s">
        <v>481</v>
      </c>
      <c r="AA2" s="159"/>
    </row>
    <row r="3" spans="1:27" s="160" customFormat="1" ht="50">
      <c r="A3" s="316" t="s">
        <v>939</v>
      </c>
      <c r="B3" s="393" t="s">
        <v>799</v>
      </c>
      <c r="C3" s="393"/>
      <c r="D3" s="394" t="s">
        <v>764</v>
      </c>
      <c r="E3" s="395"/>
      <c r="F3" s="395"/>
      <c r="G3" s="395"/>
      <c r="H3" s="395"/>
      <c r="I3" s="395"/>
      <c r="J3" s="395"/>
      <c r="K3" s="395"/>
      <c r="L3" s="395"/>
      <c r="M3" s="395"/>
      <c r="N3" s="395"/>
      <c r="O3" s="395"/>
      <c r="P3" s="395"/>
      <c r="Q3" s="395"/>
      <c r="R3" s="395"/>
      <c r="S3" s="395"/>
      <c r="T3" s="395"/>
      <c r="U3" s="395"/>
      <c r="V3" s="395"/>
      <c r="W3" s="396"/>
      <c r="X3" s="159"/>
      <c r="Y3" s="159" t="s">
        <v>18</v>
      </c>
      <c r="Z3" s="158" t="s">
        <v>482</v>
      </c>
      <c r="AA3" s="159"/>
    </row>
    <row r="4" spans="1:27" s="160" customFormat="1" ht="123" customHeight="1">
      <c r="A4" s="316" t="s">
        <v>463</v>
      </c>
      <c r="B4" s="389" t="s">
        <v>763</v>
      </c>
      <c r="C4" s="389"/>
      <c r="D4" s="394" t="s">
        <v>940</v>
      </c>
      <c r="E4" s="395"/>
      <c r="F4" s="395"/>
      <c r="G4" s="395"/>
      <c r="H4" s="395"/>
      <c r="I4" s="395"/>
      <c r="J4" s="395"/>
      <c r="K4" s="395"/>
      <c r="L4" s="395"/>
      <c r="M4" s="395"/>
      <c r="N4" s="395"/>
      <c r="O4" s="395"/>
      <c r="P4" s="395"/>
      <c r="Q4" s="395"/>
      <c r="R4" s="395"/>
      <c r="S4" s="395"/>
      <c r="T4" s="395"/>
      <c r="U4" s="395"/>
      <c r="V4" s="395"/>
      <c r="W4" s="396"/>
      <c r="X4" s="159"/>
      <c r="Y4" s="159" t="s">
        <v>733</v>
      </c>
      <c r="Z4" s="158" t="s">
        <v>483</v>
      </c>
      <c r="AA4" s="159"/>
    </row>
    <row r="5" spans="1:27" s="160" customFormat="1" ht="72" customHeight="1">
      <c r="A5" s="316" t="s">
        <v>738</v>
      </c>
      <c r="B5" s="393" t="s">
        <v>765</v>
      </c>
      <c r="C5" s="393"/>
      <c r="D5" s="410" t="s">
        <v>160</v>
      </c>
      <c r="E5" s="411"/>
      <c r="F5" s="411"/>
      <c r="G5" s="411"/>
      <c r="H5" s="411"/>
      <c r="I5" s="411"/>
      <c r="J5" s="411"/>
      <c r="K5" s="411"/>
      <c r="L5" s="411"/>
      <c r="M5" s="411"/>
      <c r="N5" s="411"/>
      <c r="O5" s="411"/>
      <c r="P5" s="411"/>
      <c r="Q5" s="411"/>
      <c r="R5" s="411"/>
      <c r="S5" s="411"/>
      <c r="T5" s="411"/>
      <c r="U5" s="411"/>
      <c r="V5" s="411"/>
      <c r="W5" s="412"/>
      <c r="X5" s="159"/>
      <c r="Y5" s="159" t="s">
        <v>734</v>
      </c>
      <c r="Z5" s="158" t="s">
        <v>484</v>
      </c>
      <c r="AA5" s="159"/>
    </row>
    <row r="6" spans="1:27" s="160" customFormat="1" ht="15" thickBot="1">
      <c r="A6" s="161"/>
      <c r="B6" s="402" t="s">
        <v>223</v>
      </c>
      <c r="C6" s="403"/>
      <c r="D6" s="403"/>
      <c r="E6" s="403"/>
      <c r="F6" s="403"/>
      <c r="G6" s="403"/>
      <c r="H6" s="403"/>
      <c r="I6" s="403"/>
      <c r="J6" s="404"/>
      <c r="K6" s="404"/>
      <c r="L6" s="404"/>
      <c r="M6" s="404"/>
      <c r="N6" s="404"/>
      <c r="O6" s="404"/>
      <c r="P6" s="404"/>
      <c r="Q6" s="404"/>
      <c r="R6" s="404"/>
      <c r="S6" s="404"/>
      <c r="T6" s="404"/>
      <c r="U6" s="404"/>
      <c r="V6" s="404"/>
      <c r="W6" s="405"/>
      <c r="X6" s="159"/>
      <c r="Y6" s="159"/>
      <c r="Z6" s="158" t="s">
        <v>485</v>
      </c>
      <c r="AA6" s="159"/>
    </row>
    <row r="7" spans="1:27" s="160" customFormat="1" ht="108" hidden="1" customHeight="1" thickBot="1">
      <c r="A7" s="324" t="s">
        <v>813</v>
      </c>
      <c r="B7" s="162"/>
      <c r="C7" s="162"/>
      <c r="D7" s="162"/>
      <c r="E7" s="162"/>
      <c r="F7" s="162"/>
      <c r="G7" s="162"/>
      <c r="H7" s="162"/>
      <c r="I7" s="162" t="s">
        <v>814</v>
      </c>
      <c r="J7" s="162"/>
      <c r="K7" s="162"/>
      <c r="L7" s="162" t="s">
        <v>829</v>
      </c>
      <c r="M7" s="162" t="s">
        <v>832</v>
      </c>
      <c r="N7" s="162" t="s">
        <v>830</v>
      </c>
      <c r="O7" s="162"/>
      <c r="P7" s="162" t="s">
        <v>815</v>
      </c>
      <c r="Q7" s="162"/>
      <c r="R7" s="162"/>
      <c r="S7" s="162" t="s">
        <v>856</v>
      </c>
      <c r="T7" s="162" t="s">
        <v>816</v>
      </c>
      <c r="U7" s="162" t="s">
        <v>831</v>
      </c>
      <c r="V7" s="162" t="s">
        <v>819</v>
      </c>
      <c r="W7" s="162"/>
      <c r="X7" s="325"/>
      <c r="Y7" s="325"/>
      <c r="Z7" s="158"/>
      <c r="AA7" s="325"/>
    </row>
    <row r="8" spans="1:27" s="160" customFormat="1" ht="102" customHeight="1" thickBot="1">
      <c r="A8" s="162"/>
      <c r="B8" s="163" t="s">
        <v>466</v>
      </c>
      <c r="C8" s="164" t="s">
        <v>467</v>
      </c>
      <c r="D8" s="165" t="s">
        <v>468</v>
      </c>
      <c r="E8" s="165" t="s">
        <v>469</v>
      </c>
      <c r="F8" s="165" t="s">
        <v>470</v>
      </c>
      <c r="G8" s="165" t="s">
        <v>480</v>
      </c>
      <c r="H8" s="165" t="s">
        <v>479</v>
      </c>
      <c r="I8" s="166" t="s">
        <v>174</v>
      </c>
      <c r="J8" s="167" t="s">
        <v>12</v>
      </c>
      <c r="K8" s="168" t="s">
        <v>36</v>
      </c>
      <c r="L8" s="168" t="s">
        <v>821</v>
      </c>
      <c r="M8" s="168" t="s">
        <v>173</v>
      </c>
      <c r="N8" s="168" t="s">
        <v>97</v>
      </c>
      <c r="O8" s="168" t="s">
        <v>13</v>
      </c>
      <c r="P8" s="169" t="s">
        <v>47</v>
      </c>
      <c r="Q8" s="170" t="s">
        <v>464</v>
      </c>
      <c r="R8" s="171" t="s">
        <v>465</v>
      </c>
      <c r="S8" s="171" t="s">
        <v>941</v>
      </c>
      <c r="T8" s="170" t="s">
        <v>817</v>
      </c>
      <c r="U8" s="314" t="s">
        <v>818</v>
      </c>
      <c r="V8" s="172" t="s">
        <v>820</v>
      </c>
      <c r="W8" s="173" t="s">
        <v>152</v>
      </c>
      <c r="X8" s="174"/>
      <c r="Y8" s="159"/>
      <c r="Z8" s="158" t="s">
        <v>486</v>
      </c>
      <c r="AA8" s="159"/>
    </row>
    <row r="9" spans="1:27" s="179" customFormat="1">
      <c r="A9" s="161"/>
      <c r="B9" s="406" t="s">
        <v>313</v>
      </c>
      <c r="C9" s="407"/>
      <c r="D9" s="148"/>
      <c r="E9" s="148"/>
      <c r="F9" s="148"/>
      <c r="G9" s="148"/>
      <c r="H9" s="148"/>
      <c r="I9" s="175"/>
      <c r="J9" s="176"/>
      <c r="K9" s="176"/>
      <c r="L9" s="176"/>
      <c r="M9" s="176"/>
      <c r="N9" s="176"/>
      <c r="O9" s="176"/>
      <c r="P9" s="176"/>
      <c r="Q9" s="176"/>
      <c r="R9" s="176"/>
      <c r="S9" s="176"/>
      <c r="T9" s="176"/>
      <c r="U9" s="176"/>
      <c r="V9" s="408"/>
      <c r="W9" s="408"/>
      <c r="X9" s="177"/>
      <c r="Y9" s="178"/>
      <c r="Z9" s="158" t="s">
        <v>487</v>
      </c>
      <c r="AA9" s="178"/>
    </row>
    <row r="10" spans="1:27" s="179" customFormat="1">
      <c r="A10" s="161"/>
      <c r="B10" s="82"/>
      <c r="C10" s="82"/>
      <c r="D10" s="82"/>
      <c r="E10" s="82"/>
      <c r="F10" s="82"/>
      <c r="G10" s="82" t="s">
        <v>481</v>
      </c>
      <c r="H10" s="82" t="s">
        <v>481</v>
      </c>
      <c r="I10" s="83">
        <v>1</v>
      </c>
      <c r="J10" s="82"/>
      <c r="K10" s="82"/>
      <c r="L10" s="82"/>
      <c r="M10" s="84"/>
      <c r="N10" s="82"/>
      <c r="O10" s="82"/>
      <c r="P10" s="85"/>
      <c r="Q10" s="86"/>
      <c r="R10" s="87"/>
      <c r="S10" s="88"/>
      <c r="T10" s="89"/>
      <c r="U10" s="89"/>
      <c r="V10" s="90"/>
      <c r="W10" s="143"/>
      <c r="X10" s="178"/>
      <c r="Y10" s="178"/>
      <c r="Z10" s="158" t="s">
        <v>488</v>
      </c>
      <c r="AA10" s="178"/>
    </row>
    <row r="11" spans="1:27" s="184" customFormat="1">
      <c r="A11" s="316"/>
      <c r="B11" s="180" t="s">
        <v>735</v>
      </c>
      <c r="C11" s="181"/>
      <c r="D11" s="181"/>
      <c r="E11" s="181"/>
      <c r="F11" s="181"/>
      <c r="G11" s="181"/>
      <c r="H11" s="181"/>
      <c r="I11" s="181"/>
      <c r="J11" s="181"/>
      <c r="K11" s="181"/>
      <c r="L11" s="181"/>
      <c r="M11" s="181"/>
      <c r="N11" s="181"/>
      <c r="O11" s="181"/>
      <c r="P11" s="181"/>
      <c r="Q11" s="181"/>
      <c r="R11" s="181"/>
      <c r="S11" s="181"/>
      <c r="T11" s="181"/>
      <c r="U11" s="315"/>
      <c r="V11" s="409"/>
      <c r="W11" s="409"/>
      <c r="X11" s="182"/>
      <c r="Y11" s="183"/>
      <c r="Z11" s="158" t="s">
        <v>489</v>
      </c>
      <c r="AA11" s="183"/>
    </row>
    <row r="12" spans="1:27" s="160" customFormat="1" ht="39">
      <c r="A12" s="161"/>
      <c r="B12" s="90" t="s">
        <v>1</v>
      </c>
      <c r="C12" s="90" t="s">
        <v>473</v>
      </c>
      <c r="D12" s="90" t="s">
        <v>472</v>
      </c>
      <c r="E12" s="90"/>
      <c r="F12" s="90" t="s">
        <v>471</v>
      </c>
      <c r="G12" s="82" t="s">
        <v>708</v>
      </c>
      <c r="H12" s="82" t="s">
        <v>734</v>
      </c>
      <c r="I12" s="91">
        <v>2</v>
      </c>
      <c r="J12" s="90" t="s">
        <v>16</v>
      </c>
      <c r="K12" s="90" t="s">
        <v>14</v>
      </c>
      <c r="L12" s="92" t="s">
        <v>159</v>
      </c>
      <c r="M12" s="90" t="s">
        <v>48</v>
      </c>
      <c r="N12" s="90" t="s">
        <v>49</v>
      </c>
      <c r="O12" s="90">
        <v>15</v>
      </c>
      <c r="P12" s="93">
        <v>3000000</v>
      </c>
      <c r="Q12" s="140">
        <v>39569</v>
      </c>
      <c r="R12" s="94" t="s">
        <v>91</v>
      </c>
      <c r="S12" s="95"/>
      <c r="T12" s="90" t="s">
        <v>50</v>
      </c>
      <c r="U12" s="96"/>
      <c r="V12" s="90" t="s">
        <v>53</v>
      </c>
      <c r="W12" s="143"/>
      <c r="X12" s="159"/>
      <c r="Y12" s="159"/>
      <c r="Z12" s="158" t="s">
        <v>490</v>
      </c>
      <c r="AA12" s="159"/>
    </row>
    <row r="13" spans="1:27" s="160" customFormat="1" ht="39">
      <c r="A13" s="161"/>
      <c r="B13" s="90" t="s">
        <v>475</v>
      </c>
      <c r="C13" s="90" t="s">
        <v>474</v>
      </c>
      <c r="D13" s="90" t="s">
        <v>476</v>
      </c>
      <c r="E13" s="90" t="s">
        <v>477</v>
      </c>
      <c r="F13" s="90" t="s">
        <v>478</v>
      </c>
      <c r="G13" s="82" t="s">
        <v>708</v>
      </c>
      <c r="H13" s="82" t="s">
        <v>734</v>
      </c>
      <c r="I13" s="97">
        <v>3</v>
      </c>
      <c r="J13" s="90" t="s">
        <v>17</v>
      </c>
      <c r="K13" s="90" t="s">
        <v>14</v>
      </c>
      <c r="L13" s="92" t="s">
        <v>159</v>
      </c>
      <c r="M13" s="90" t="s">
        <v>49</v>
      </c>
      <c r="N13" s="90" t="s">
        <v>48</v>
      </c>
      <c r="O13" s="90">
        <v>4</v>
      </c>
      <c r="P13" s="93">
        <v>6000000</v>
      </c>
      <c r="Q13" s="140">
        <v>39569</v>
      </c>
      <c r="R13" s="94" t="s">
        <v>91</v>
      </c>
      <c r="S13" s="98"/>
      <c r="T13" s="90"/>
      <c r="U13" s="96"/>
      <c r="V13" s="90" t="s">
        <v>812</v>
      </c>
      <c r="W13" s="143"/>
      <c r="X13" s="159"/>
      <c r="Y13" s="159"/>
      <c r="Z13" s="158" t="s">
        <v>491</v>
      </c>
      <c r="AA13" s="159"/>
    </row>
    <row r="14" spans="1:27" s="160" customFormat="1">
      <c r="A14" s="161"/>
      <c r="B14" s="96"/>
      <c r="C14" s="96"/>
      <c r="D14" s="96"/>
      <c r="E14" s="96"/>
      <c r="F14" s="96"/>
      <c r="G14" s="82" t="s">
        <v>481</v>
      </c>
      <c r="H14" s="82" t="s">
        <v>481</v>
      </c>
      <c r="I14" s="100"/>
      <c r="J14" s="96"/>
      <c r="K14" s="96"/>
      <c r="L14" s="101"/>
      <c r="M14" s="96"/>
      <c r="N14" s="96"/>
      <c r="O14" s="96"/>
      <c r="P14" s="102"/>
      <c r="Q14" s="141"/>
      <c r="R14" s="103"/>
      <c r="S14" s="104"/>
      <c r="T14" s="96"/>
      <c r="U14" s="96"/>
      <c r="V14" s="96"/>
      <c r="W14" s="144"/>
      <c r="X14" s="159"/>
      <c r="Y14" s="159"/>
      <c r="Z14" s="158"/>
      <c r="AA14" s="159"/>
    </row>
    <row r="15" spans="1:27" s="160" customFormat="1">
      <c r="A15" s="161"/>
      <c r="B15" s="96"/>
      <c r="C15" s="96"/>
      <c r="D15" s="96"/>
      <c r="E15" s="96"/>
      <c r="F15" s="96"/>
      <c r="G15" s="82" t="s">
        <v>481</v>
      </c>
      <c r="H15" s="82" t="s">
        <v>481</v>
      </c>
      <c r="I15" s="100"/>
      <c r="J15" s="96"/>
      <c r="K15" s="96"/>
      <c r="L15" s="101"/>
      <c r="M15" s="96"/>
      <c r="N15" s="96"/>
      <c r="O15" s="96"/>
      <c r="P15" s="102"/>
      <c r="Q15" s="141"/>
      <c r="R15" s="103"/>
      <c r="S15" s="104"/>
      <c r="T15" s="96"/>
      <c r="U15" s="96"/>
      <c r="V15" s="96"/>
      <c r="W15" s="144"/>
      <c r="X15" s="159"/>
      <c r="Y15" s="159"/>
      <c r="Z15" s="158"/>
      <c r="AA15" s="159"/>
    </row>
    <row r="16" spans="1:27" s="160" customFormat="1">
      <c r="A16" s="161"/>
      <c r="B16" s="96"/>
      <c r="C16" s="96"/>
      <c r="D16" s="96"/>
      <c r="E16" s="96"/>
      <c r="F16" s="96"/>
      <c r="G16" s="82" t="s">
        <v>481</v>
      </c>
      <c r="H16" s="82" t="s">
        <v>481</v>
      </c>
      <c r="I16" s="100"/>
      <c r="J16" s="96"/>
      <c r="K16" s="96"/>
      <c r="L16" s="101"/>
      <c r="M16" s="96"/>
      <c r="N16" s="96"/>
      <c r="O16" s="96"/>
      <c r="P16" s="102"/>
      <c r="Q16" s="141"/>
      <c r="R16" s="103"/>
      <c r="S16" s="104"/>
      <c r="T16" s="96"/>
      <c r="U16" s="96"/>
      <c r="V16" s="96"/>
      <c r="W16" s="144"/>
      <c r="X16" s="159"/>
      <c r="Y16" s="159"/>
      <c r="Z16" s="158"/>
      <c r="AA16" s="159"/>
    </row>
    <row r="17" spans="1:27" s="160" customFormat="1">
      <c r="A17" s="161"/>
      <c r="B17" s="96"/>
      <c r="C17" s="96"/>
      <c r="D17" s="96"/>
      <c r="E17" s="96"/>
      <c r="F17" s="96"/>
      <c r="G17" s="82" t="s">
        <v>481</v>
      </c>
      <c r="H17" s="82" t="s">
        <v>481</v>
      </c>
      <c r="I17" s="100"/>
      <c r="J17" s="96"/>
      <c r="K17" s="96"/>
      <c r="L17" s="96"/>
      <c r="M17" s="96"/>
      <c r="N17" s="96"/>
      <c r="O17" s="96"/>
      <c r="P17" s="102"/>
      <c r="Q17" s="141"/>
      <c r="R17" s="103"/>
      <c r="S17" s="104"/>
      <c r="T17" s="96"/>
      <c r="U17" s="96"/>
      <c r="V17" s="96"/>
      <c r="W17" s="144"/>
      <c r="X17" s="159"/>
      <c r="Y17" s="159"/>
      <c r="Z17" s="158" t="s">
        <v>492</v>
      </c>
      <c r="AA17" s="159"/>
    </row>
    <row r="18" spans="1:27" s="160" customFormat="1">
      <c r="A18" s="161"/>
      <c r="B18" s="100"/>
      <c r="C18" s="105"/>
      <c r="D18" s="105"/>
      <c r="E18" s="105"/>
      <c r="F18" s="105"/>
      <c r="G18" s="82" t="s">
        <v>481</v>
      </c>
      <c r="H18" s="82" t="s">
        <v>481</v>
      </c>
      <c r="I18" s="100"/>
      <c r="J18" s="100"/>
      <c r="K18" s="105"/>
      <c r="L18" s="105"/>
      <c r="M18" s="105"/>
      <c r="N18" s="105"/>
      <c r="O18" s="106"/>
      <c r="P18" s="106"/>
      <c r="Q18" s="141"/>
      <c r="R18" s="103"/>
      <c r="S18" s="104"/>
      <c r="T18" s="96"/>
      <c r="U18" s="96"/>
      <c r="V18" s="96"/>
      <c r="W18" s="144"/>
      <c r="X18" s="159"/>
      <c r="Y18" s="159"/>
      <c r="Z18" s="158" t="s">
        <v>493</v>
      </c>
      <c r="AA18" s="159"/>
    </row>
    <row r="19" spans="1:27" s="160" customFormat="1" ht="15" thickBot="1">
      <c r="A19" s="161"/>
      <c r="B19" s="107"/>
      <c r="C19" s="108"/>
      <c r="D19" s="108"/>
      <c r="E19" s="108"/>
      <c r="F19" s="108"/>
      <c r="G19" s="82" t="s">
        <v>481</v>
      </c>
      <c r="H19" s="82" t="s">
        <v>481</v>
      </c>
      <c r="I19" s="109"/>
      <c r="J19" s="107"/>
      <c r="K19" s="108"/>
      <c r="L19" s="108"/>
      <c r="M19" s="108"/>
      <c r="N19" s="108"/>
      <c r="O19" s="110"/>
      <c r="P19" s="110"/>
      <c r="Q19" s="142"/>
      <c r="R19" s="103"/>
      <c r="S19" s="112"/>
      <c r="T19" s="111"/>
      <c r="U19" s="111"/>
      <c r="V19" s="99"/>
      <c r="W19" s="145"/>
      <c r="X19" s="159"/>
      <c r="Y19" s="159"/>
      <c r="Z19" s="158" t="s">
        <v>494</v>
      </c>
      <c r="AA19" s="159"/>
    </row>
    <row r="20" spans="1:27" ht="26.25" customHeight="1">
      <c r="A20" s="68"/>
      <c r="B20" s="400" t="s">
        <v>83</v>
      </c>
      <c r="C20" s="401"/>
      <c r="D20" s="401"/>
      <c r="E20" s="401"/>
      <c r="F20" s="401"/>
      <c r="G20" s="401"/>
      <c r="H20" s="401"/>
      <c r="I20" s="401"/>
      <c r="J20" s="401"/>
      <c r="K20" s="401"/>
      <c r="L20" s="401"/>
      <c r="M20" s="401"/>
      <c r="N20" s="401"/>
      <c r="O20" s="401"/>
      <c r="P20" s="401"/>
      <c r="Q20" s="401"/>
      <c r="R20" s="401"/>
      <c r="S20" s="401"/>
      <c r="T20" s="401"/>
      <c r="U20" s="401"/>
      <c r="V20" s="401"/>
      <c r="Z20" t="s">
        <v>495</v>
      </c>
    </row>
    <row r="21" spans="1:27">
      <c r="A21" s="66"/>
      <c r="B21" s="67"/>
      <c r="C21" s="67"/>
      <c r="D21" s="67"/>
      <c r="E21" s="67"/>
      <c r="F21" s="67"/>
      <c r="G21" s="67"/>
      <c r="H21" s="67"/>
      <c r="I21" s="67"/>
      <c r="J21" s="67"/>
      <c r="K21" s="67"/>
      <c r="L21" s="67"/>
      <c r="M21" s="67"/>
      <c r="N21" s="67"/>
      <c r="O21" s="67"/>
      <c r="P21" s="67"/>
      <c r="Q21" s="67"/>
      <c r="R21" s="67"/>
      <c r="S21" s="67"/>
      <c r="T21" s="67"/>
      <c r="U21" s="67"/>
      <c r="V21" s="63"/>
      <c r="W21" s="63"/>
      <c r="X21" s="63"/>
      <c r="Y21" s="63"/>
      <c r="Z21" t="s">
        <v>496</v>
      </c>
      <c r="AA21" s="63"/>
    </row>
    <row r="22" spans="1:27">
      <c r="A22" s="66"/>
      <c r="V22" s="63"/>
      <c r="W22" s="63"/>
      <c r="X22" s="63"/>
      <c r="Y22" s="63"/>
      <c r="Z22" t="s">
        <v>497</v>
      </c>
      <c r="AA22" s="63"/>
    </row>
    <row r="23" spans="1:27">
      <c r="A23" s="66"/>
      <c r="V23" s="63"/>
      <c r="W23" s="63"/>
      <c r="X23" s="63"/>
      <c r="Y23" s="63"/>
      <c r="Z23" t="s">
        <v>498</v>
      </c>
      <c r="AA23" s="63"/>
    </row>
    <row r="24" spans="1:27">
      <c r="A24" s="66"/>
      <c r="V24" s="63"/>
      <c r="W24" s="63"/>
      <c r="X24" s="63"/>
      <c r="Y24" s="63"/>
      <c r="Z24" t="s">
        <v>499</v>
      </c>
      <c r="AA24" s="63"/>
    </row>
    <row r="25" spans="1:27">
      <c r="A25" s="66"/>
      <c r="V25" s="63"/>
      <c r="W25" s="63"/>
      <c r="X25" s="63"/>
      <c r="Y25" s="63"/>
      <c r="Z25" t="s">
        <v>500</v>
      </c>
      <c r="AA25" s="63"/>
    </row>
    <row r="26" spans="1:27">
      <c r="A26" s="66"/>
      <c r="V26" s="63"/>
      <c r="W26" s="63"/>
      <c r="X26" s="63"/>
      <c r="Y26" s="63"/>
      <c r="Z26" t="s">
        <v>501</v>
      </c>
      <c r="AA26" s="63"/>
    </row>
    <row r="27" spans="1:27">
      <c r="A27" s="66"/>
      <c r="V27" s="63"/>
      <c r="W27" s="63"/>
      <c r="X27" s="63"/>
      <c r="Y27" s="63"/>
      <c r="Z27" t="s">
        <v>502</v>
      </c>
      <c r="AA27" s="63"/>
    </row>
    <row r="28" spans="1:27">
      <c r="A28" s="66"/>
      <c r="V28" s="63"/>
      <c r="W28" s="63"/>
      <c r="X28" s="63"/>
      <c r="Y28" s="63"/>
      <c r="Z28" t="s">
        <v>503</v>
      </c>
      <c r="AA28" s="63"/>
    </row>
    <row r="29" spans="1:27">
      <c r="A29" s="66"/>
      <c r="V29" s="63"/>
      <c r="W29" s="63"/>
      <c r="X29" s="63"/>
      <c r="Y29" s="63"/>
      <c r="Z29" t="s">
        <v>504</v>
      </c>
      <c r="AA29" s="63"/>
    </row>
    <row r="30" spans="1:27">
      <c r="A30" s="66"/>
      <c r="V30" s="63"/>
      <c r="W30" s="63"/>
      <c r="X30" s="63"/>
      <c r="Y30" s="63"/>
      <c r="Z30" t="s">
        <v>505</v>
      </c>
      <c r="AA30" s="63"/>
    </row>
    <row r="31" spans="1:27">
      <c r="A31" s="66"/>
      <c r="V31" s="63"/>
      <c r="W31" s="63"/>
      <c r="X31" s="63"/>
      <c r="Y31" s="63"/>
      <c r="Z31" t="s">
        <v>506</v>
      </c>
      <c r="AA31" s="63"/>
    </row>
    <row r="32" spans="1:27">
      <c r="A32" s="66"/>
      <c r="V32" s="63"/>
      <c r="W32" s="63"/>
      <c r="X32" s="63"/>
      <c r="Y32" s="63"/>
      <c r="Z32" t="s">
        <v>507</v>
      </c>
      <c r="AA32" s="63"/>
    </row>
    <row r="33" spans="1:27">
      <c r="A33" s="66"/>
      <c r="V33" s="63"/>
      <c r="W33" s="63"/>
      <c r="X33" s="63"/>
      <c r="Y33" s="63"/>
      <c r="Z33" t="s">
        <v>508</v>
      </c>
      <c r="AA33" s="63"/>
    </row>
    <row r="34" spans="1:27">
      <c r="A34" s="66"/>
      <c r="V34" s="63"/>
      <c r="W34" s="63"/>
      <c r="X34" s="63"/>
      <c r="Y34" s="63"/>
      <c r="Z34" t="s">
        <v>509</v>
      </c>
      <c r="AA34" s="63"/>
    </row>
    <row r="35" spans="1:27">
      <c r="A35" s="66"/>
      <c r="V35" s="63"/>
      <c r="W35" s="63"/>
      <c r="X35" s="63"/>
      <c r="Y35" s="63"/>
      <c r="Z35" t="s">
        <v>510</v>
      </c>
      <c r="AA35" s="63"/>
    </row>
    <row r="36" spans="1:27">
      <c r="A36" s="66"/>
      <c r="V36" s="63"/>
      <c r="W36" s="63"/>
      <c r="X36" s="63"/>
      <c r="Y36" s="63"/>
      <c r="Z36" t="s">
        <v>511</v>
      </c>
      <c r="AA36" s="63"/>
    </row>
    <row r="37" spans="1:27">
      <c r="A37" s="66"/>
      <c r="B37" s="63"/>
      <c r="C37" s="63"/>
      <c r="D37" s="63"/>
      <c r="E37" s="63"/>
      <c r="F37" s="63"/>
      <c r="G37" s="63"/>
      <c r="H37" s="63"/>
      <c r="I37" s="63"/>
      <c r="J37" s="63"/>
      <c r="K37" s="63"/>
      <c r="L37" s="63"/>
      <c r="M37" s="63"/>
      <c r="N37" s="63"/>
      <c r="O37" s="63"/>
      <c r="P37" s="63"/>
      <c r="Q37" s="63"/>
      <c r="R37" s="63"/>
      <c r="S37" s="63"/>
      <c r="T37" s="63"/>
      <c r="U37" s="63"/>
      <c r="V37" s="63"/>
      <c r="W37" s="63"/>
      <c r="X37" s="63"/>
      <c r="Y37" s="63"/>
      <c r="Z37" t="s">
        <v>512</v>
      </c>
      <c r="AA37" s="63"/>
    </row>
    <row r="38" spans="1:27">
      <c r="A38" s="66"/>
      <c r="B38" s="63"/>
      <c r="C38" s="63"/>
      <c r="D38" s="63"/>
      <c r="E38" s="63"/>
      <c r="F38" s="63"/>
      <c r="G38" s="63"/>
      <c r="H38" s="63"/>
      <c r="I38" s="63"/>
      <c r="J38" s="63"/>
      <c r="K38" s="63"/>
      <c r="L38" s="63"/>
      <c r="M38" s="63"/>
      <c r="N38" s="63"/>
      <c r="O38" s="63"/>
      <c r="P38" s="63"/>
      <c r="Q38" s="63"/>
      <c r="R38" s="63"/>
      <c r="S38" s="63"/>
      <c r="T38" s="63"/>
      <c r="U38" s="63"/>
      <c r="V38" s="63"/>
      <c r="W38" s="63"/>
      <c r="X38" s="63"/>
      <c r="Y38" s="63"/>
      <c r="Z38" t="s">
        <v>513</v>
      </c>
      <c r="AA38" s="63"/>
    </row>
    <row r="39" spans="1:27">
      <c r="A39" s="66"/>
      <c r="B39" s="63"/>
      <c r="C39" s="63"/>
      <c r="D39" s="63"/>
      <c r="E39" s="63"/>
      <c r="F39" s="63"/>
      <c r="G39" s="63"/>
      <c r="H39" s="63"/>
      <c r="I39" s="63"/>
      <c r="J39" s="63"/>
      <c r="K39" s="63"/>
      <c r="L39" s="63"/>
      <c r="M39" s="63"/>
      <c r="N39" s="63"/>
      <c r="O39" s="63"/>
      <c r="P39" s="63"/>
      <c r="Q39" s="63"/>
      <c r="R39" s="63"/>
      <c r="S39" s="63"/>
      <c r="T39" s="63"/>
      <c r="U39" s="63"/>
      <c r="V39" s="63"/>
      <c r="W39" s="63"/>
      <c r="X39" s="63"/>
      <c r="Y39" s="63"/>
      <c r="Z39" t="s">
        <v>514</v>
      </c>
      <c r="AA39" s="63"/>
    </row>
    <row r="40" spans="1:27">
      <c r="A40" s="66"/>
      <c r="B40" s="63"/>
      <c r="C40" s="63"/>
      <c r="D40" s="63"/>
      <c r="E40" s="63"/>
      <c r="F40" s="63"/>
      <c r="G40" s="63"/>
      <c r="H40" s="63"/>
      <c r="I40" s="63"/>
      <c r="J40" s="63"/>
      <c r="K40" s="63"/>
      <c r="L40" s="63"/>
      <c r="M40" s="63"/>
      <c r="N40" s="63"/>
      <c r="O40" s="63"/>
      <c r="P40" s="63"/>
      <c r="Q40" s="63"/>
      <c r="R40" s="63"/>
      <c r="S40" s="63"/>
      <c r="T40" s="63"/>
      <c r="U40" s="63"/>
      <c r="V40" s="63"/>
      <c r="W40" s="63"/>
      <c r="X40" s="63"/>
      <c r="Y40" s="63"/>
      <c r="Z40" t="s">
        <v>515</v>
      </c>
      <c r="AA40" s="63"/>
    </row>
    <row r="41" spans="1:27">
      <c r="A41" s="66"/>
      <c r="B41" s="63"/>
      <c r="C41" s="63"/>
      <c r="D41" s="63"/>
      <c r="E41" s="63"/>
      <c r="F41" s="63"/>
      <c r="G41" s="63"/>
      <c r="H41" s="63"/>
      <c r="I41" s="63"/>
      <c r="J41" s="63"/>
      <c r="K41" s="63"/>
      <c r="L41" s="63"/>
      <c r="M41" s="63"/>
      <c r="N41" s="63"/>
      <c r="O41" s="63"/>
      <c r="P41" s="63"/>
      <c r="Q41" s="63"/>
      <c r="R41" s="63"/>
      <c r="S41" s="63"/>
      <c r="T41" s="63"/>
      <c r="U41" s="63"/>
      <c r="V41" s="63"/>
      <c r="W41" s="63"/>
      <c r="X41" s="63"/>
      <c r="Y41" s="63"/>
      <c r="Z41" t="s">
        <v>516</v>
      </c>
      <c r="AA41" s="63"/>
    </row>
    <row r="42" spans="1:27">
      <c r="A42" s="66"/>
      <c r="B42" s="63"/>
      <c r="C42" s="63"/>
      <c r="D42" s="63"/>
      <c r="E42" s="63"/>
      <c r="F42" s="63"/>
      <c r="G42" s="63"/>
      <c r="H42" s="63"/>
      <c r="I42" s="63"/>
      <c r="J42" s="63"/>
      <c r="K42" s="63"/>
      <c r="L42" s="63"/>
      <c r="M42" s="63"/>
      <c r="N42" s="63"/>
      <c r="O42" s="63"/>
      <c r="P42" s="63"/>
      <c r="Q42" s="63"/>
      <c r="R42" s="63"/>
      <c r="S42" s="63"/>
      <c r="T42" s="63"/>
      <c r="U42" s="63"/>
      <c r="V42" s="63"/>
      <c r="W42" s="63"/>
      <c r="X42" s="63"/>
      <c r="Y42" s="63"/>
      <c r="Z42" t="s">
        <v>517</v>
      </c>
      <c r="AA42" s="63"/>
    </row>
    <row r="43" spans="1:27">
      <c r="A43" s="66"/>
      <c r="B43" s="63"/>
      <c r="C43" s="63"/>
      <c r="D43" s="63"/>
      <c r="E43" s="63"/>
      <c r="F43" s="63"/>
      <c r="G43" s="63"/>
      <c r="H43" s="63"/>
      <c r="I43" s="63"/>
      <c r="J43" s="63"/>
      <c r="K43" s="63"/>
      <c r="L43" s="63"/>
      <c r="M43" s="63"/>
      <c r="N43" s="63"/>
      <c r="O43" s="63"/>
      <c r="P43" s="63"/>
      <c r="Q43" s="63"/>
      <c r="R43" s="63"/>
      <c r="S43" s="63"/>
      <c r="T43" s="63"/>
      <c r="U43" s="63"/>
      <c r="V43" s="63"/>
      <c r="W43" s="63"/>
      <c r="X43" s="63"/>
      <c r="Y43" s="63"/>
      <c r="Z43" t="s">
        <v>518</v>
      </c>
      <c r="AA43" s="63"/>
    </row>
    <row r="44" spans="1:27">
      <c r="A44" s="66"/>
      <c r="B44" s="63"/>
      <c r="C44" s="63"/>
      <c r="D44" s="63"/>
      <c r="E44" s="63"/>
      <c r="F44" s="63"/>
      <c r="G44" s="63"/>
      <c r="H44" s="63"/>
      <c r="I44" s="63"/>
      <c r="J44" s="63"/>
      <c r="K44" s="63"/>
      <c r="L44" s="63"/>
      <c r="M44" s="63"/>
      <c r="N44" s="63"/>
      <c r="O44" s="63"/>
      <c r="P44" s="63"/>
      <c r="Q44" s="63"/>
      <c r="R44" s="63"/>
      <c r="S44" s="63"/>
      <c r="T44" s="63"/>
      <c r="U44" s="63"/>
      <c r="V44" s="63"/>
      <c r="W44" s="63"/>
      <c r="X44" s="63"/>
      <c r="Y44" s="63"/>
      <c r="Z44" t="s">
        <v>519</v>
      </c>
      <c r="AA44" s="63"/>
    </row>
    <row r="45" spans="1:27">
      <c r="A45" s="66"/>
      <c r="B45" s="63"/>
      <c r="C45" s="63"/>
      <c r="D45" s="63"/>
      <c r="E45" s="63"/>
      <c r="F45" s="63"/>
      <c r="G45" s="63"/>
      <c r="H45" s="63"/>
      <c r="I45" s="63"/>
      <c r="J45" s="63"/>
      <c r="K45" s="63"/>
      <c r="L45" s="63"/>
      <c r="M45" s="63"/>
      <c r="N45" s="63"/>
      <c r="O45" s="63"/>
      <c r="P45" s="63"/>
      <c r="Q45" s="63"/>
      <c r="R45" s="63"/>
      <c r="S45" s="63"/>
      <c r="T45" s="63"/>
      <c r="U45" s="63"/>
      <c r="V45" s="63"/>
      <c r="W45" s="63"/>
      <c r="X45" s="63"/>
      <c r="Y45" s="63"/>
      <c r="Z45" t="s">
        <v>520</v>
      </c>
      <c r="AA45" s="63"/>
    </row>
    <row r="46" spans="1:27">
      <c r="A46" s="66"/>
      <c r="B46" s="63"/>
      <c r="C46" s="63"/>
      <c r="D46" s="63"/>
      <c r="E46" s="63"/>
      <c r="F46" s="63"/>
      <c r="G46" s="63"/>
      <c r="H46" s="63"/>
      <c r="I46" s="63"/>
      <c r="J46" s="63"/>
      <c r="K46" s="63"/>
      <c r="L46" s="63"/>
      <c r="M46" s="63"/>
      <c r="N46" s="63"/>
      <c r="O46" s="63"/>
      <c r="P46" s="63"/>
      <c r="Q46" s="63"/>
      <c r="R46" s="63"/>
      <c r="S46" s="63"/>
      <c r="T46" s="63"/>
      <c r="U46" s="63"/>
      <c r="V46" s="63"/>
      <c r="W46" s="63"/>
      <c r="X46" s="63"/>
      <c r="Y46" s="63"/>
      <c r="Z46" t="s">
        <v>521</v>
      </c>
      <c r="AA46" s="63"/>
    </row>
    <row r="47" spans="1:27">
      <c r="A47" s="66"/>
      <c r="B47" s="63"/>
      <c r="C47" s="63"/>
      <c r="D47" s="63"/>
      <c r="E47" s="63"/>
      <c r="F47" s="63"/>
      <c r="G47" s="63"/>
      <c r="H47" s="63"/>
      <c r="I47" s="63"/>
      <c r="J47" s="63"/>
      <c r="K47" s="63"/>
      <c r="L47" s="63"/>
      <c r="M47" s="63"/>
      <c r="N47" s="63"/>
      <c r="O47" s="63"/>
      <c r="P47" s="63"/>
      <c r="Q47" s="63"/>
      <c r="R47" s="63"/>
      <c r="S47" s="63"/>
      <c r="T47" s="63"/>
      <c r="U47" s="63"/>
      <c r="V47" s="63"/>
      <c r="W47" s="63"/>
      <c r="X47" s="63"/>
      <c r="Y47" s="63"/>
      <c r="Z47" t="s">
        <v>522</v>
      </c>
      <c r="AA47" s="63"/>
    </row>
    <row r="48" spans="1:27">
      <c r="A48" s="66"/>
      <c r="B48" s="63"/>
      <c r="C48" s="63"/>
      <c r="D48" s="63"/>
      <c r="E48" s="63"/>
      <c r="F48" s="63"/>
      <c r="G48" s="63"/>
      <c r="H48" s="63"/>
      <c r="I48" s="63"/>
      <c r="J48" s="63"/>
      <c r="K48" s="63"/>
      <c r="L48" s="63"/>
      <c r="M48" s="63"/>
      <c r="N48" s="63"/>
      <c r="O48" s="63"/>
      <c r="P48" s="63"/>
      <c r="Q48" s="63"/>
      <c r="R48" s="63"/>
      <c r="S48" s="63"/>
      <c r="T48" s="63"/>
      <c r="U48" s="63"/>
      <c r="V48" s="63"/>
      <c r="W48" s="63"/>
      <c r="X48" s="63"/>
      <c r="Y48" s="63"/>
      <c r="Z48" t="s">
        <v>523</v>
      </c>
      <c r="AA48" s="63"/>
    </row>
    <row r="49" spans="1:27">
      <c r="A49" s="66"/>
      <c r="B49" s="63"/>
      <c r="C49" s="63"/>
      <c r="D49" s="63"/>
      <c r="E49" s="63"/>
      <c r="F49" s="63"/>
      <c r="G49" s="63"/>
      <c r="H49" s="63"/>
      <c r="I49" s="63"/>
      <c r="J49" s="63"/>
      <c r="K49" s="63"/>
      <c r="L49" s="63"/>
      <c r="M49" s="63"/>
      <c r="N49" s="63"/>
      <c r="O49" s="63"/>
      <c r="P49" s="63"/>
      <c r="Q49" s="63"/>
      <c r="R49" s="63"/>
      <c r="S49" s="63"/>
      <c r="T49" s="63"/>
      <c r="U49" s="63"/>
      <c r="V49" s="63"/>
      <c r="W49" s="63"/>
      <c r="X49" s="63"/>
      <c r="Y49" s="63"/>
      <c r="Z49" t="s">
        <v>524</v>
      </c>
      <c r="AA49" s="63"/>
    </row>
    <row r="50" spans="1:27">
      <c r="A50" s="66"/>
      <c r="B50" s="63"/>
      <c r="C50" s="63"/>
      <c r="D50" s="63"/>
      <c r="E50" s="63"/>
      <c r="F50" s="63"/>
      <c r="G50" s="63"/>
      <c r="H50" s="63"/>
      <c r="I50" s="63"/>
      <c r="J50" s="63"/>
      <c r="K50" s="63"/>
      <c r="L50" s="63"/>
      <c r="M50" s="63"/>
      <c r="N50" s="63"/>
      <c r="O50" s="63"/>
      <c r="P50" s="63"/>
      <c r="Q50" s="63"/>
      <c r="R50" s="63"/>
      <c r="S50" s="63"/>
      <c r="T50" s="63"/>
      <c r="U50" s="63"/>
      <c r="V50" s="63"/>
      <c r="W50" s="63"/>
      <c r="X50" s="63"/>
      <c r="Y50" s="63"/>
      <c r="Z50" t="s">
        <v>525</v>
      </c>
      <c r="AA50" s="63"/>
    </row>
    <row r="51" spans="1:27">
      <c r="A51" s="66"/>
      <c r="B51" s="63"/>
      <c r="C51" s="63"/>
      <c r="D51" s="63"/>
      <c r="E51" s="63"/>
      <c r="F51" s="63"/>
      <c r="G51" s="63"/>
      <c r="H51" s="63"/>
      <c r="I51" s="63"/>
      <c r="J51" s="63"/>
      <c r="K51" s="63"/>
      <c r="L51" s="63"/>
      <c r="M51" s="63"/>
      <c r="N51" s="63"/>
      <c r="O51" s="63"/>
      <c r="P51" s="63"/>
      <c r="Q51" s="63"/>
      <c r="R51" s="63"/>
      <c r="S51" s="63"/>
      <c r="T51" s="63"/>
      <c r="U51" s="63"/>
      <c r="V51" s="63"/>
      <c r="W51" s="63"/>
      <c r="X51" s="63"/>
      <c r="Y51" s="63"/>
      <c r="Z51" t="s">
        <v>526</v>
      </c>
      <c r="AA51" s="63"/>
    </row>
    <row r="52" spans="1:27">
      <c r="A52" s="66"/>
      <c r="B52" s="63"/>
      <c r="C52" s="63"/>
      <c r="D52" s="63"/>
      <c r="E52" s="63"/>
      <c r="F52" s="63"/>
      <c r="G52" s="63"/>
      <c r="H52" s="63"/>
      <c r="I52" s="63"/>
      <c r="J52" s="63"/>
      <c r="K52" s="63"/>
      <c r="L52" s="63"/>
      <c r="M52" s="63"/>
      <c r="N52" s="63"/>
      <c r="O52" s="63"/>
      <c r="P52" s="63"/>
      <c r="Q52" s="63"/>
      <c r="R52" s="63"/>
      <c r="S52" s="63"/>
      <c r="T52" s="63"/>
      <c r="U52" s="63"/>
      <c r="V52" s="63"/>
      <c r="W52" s="63"/>
      <c r="X52" s="63"/>
      <c r="Y52" s="63"/>
      <c r="Z52" t="s">
        <v>527</v>
      </c>
      <c r="AA52" s="63"/>
    </row>
    <row r="53" spans="1:27">
      <c r="A53" s="66"/>
      <c r="B53" s="63"/>
      <c r="C53" s="63"/>
      <c r="D53" s="63"/>
      <c r="E53" s="63"/>
      <c r="F53" s="63"/>
      <c r="G53" s="63"/>
      <c r="H53" s="63"/>
      <c r="I53" s="63"/>
      <c r="J53" s="63"/>
      <c r="K53" s="63"/>
      <c r="L53" s="63"/>
      <c r="M53" s="63"/>
      <c r="N53" s="63"/>
      <c r="O53" s="63"/>
      <c r="P53" s="63"/>
      <c r="Q53" s="63"/>
      <c r="R53" s="63"/>
      <c r="S53" s="63"/>
      <c r="T53" s="63"/>
      <c r="U53" s="63"/>
      <c r="V53" s="63"/>
      <c r="W53" s="63"/>
      <c r="X53" s="63"/>
      <c r="Y53" s="63"/>
      <c r="Z53" t="s">
        <v>528</v>
      </c>
      <c r="AA53" s="63"/>
    </row>
    <row r="54" spans="1:27">
      <c r="A54" s="66"/>
      <c r="B54" s="63"/>
      <c r="C54" s="63"/>
      <c r="D54" s="63"/>
      <c r="E54" s="63"/>
      <c r="F54" s="63"/>
      <c r="G54" s="63"/>
      <c r="H54" s="63"/>
      <c r="I54" s="63"/>
      <c r="J54" s="63"/>
      <c r="K54" s="63"/>
      <c r="L54" s="63"/>
      <c r="M54" s="63"/>
      <c r="N54" s="63"/>
      <c r="O54" s="63"/>
      <c r="P54" s="63"/>
      <c r="Q54" s="63"/>
      <c r="R54" s="63"/>
      <c r="S54" s="63"/>
      <c r="T54" s="63"/>
      <c r="U54" s="63"/>
      <c r="V54" s="63"/>
      <c r="W54" s="63"/>
      <c r="X54" s="63"/>
      <c r="Y54" s="63"/>
      <c r="Z54" t="s">
        <v>529</v>
      </c>
      <c r="AA54" s="63"/>
    </row>
    <row r="55" spans="1:27">
      <c r="A55" s="66"/>
      <c r="B55" s="63"/>
      <c r="C55" s="63"/>
      <c r="D55" s="63"/>
      <c r="E55" s="63"/>
      <c r="F55" s="63"/>
      <c r="G55" s="63"/>
      <c r="H55" s="63"/>
      <c r="I55" s="63"/>
      <c r="J55" s="63"/>
      <c r="K55" s="63"/>
      <c r="L55" s="63"/>
      <c r="M55" s="63"/>
      <c r="N55" s="63"/>
      <c r="O55" s="63"/>
      <c r="P55" s="63"/>
      <c r="Q55" s="63"/>
      <c r="R55" s="63"/>
      <c r="S55" s="63"/>
      <c r="T55" s="63"/>
      <c r="U55" s="63"/>
      <c r="V55" s="63"/>
      <c r="W55" s="63"/>
      <c r="X55" s="63"/>
      <c r="Y55" s="63"/>
      <c r="Z55" t="s">
        <v>530</v>
      </c>
      <c r="AA55" s="63"/>
    </row>
    <row r="56" spans="1:27">
      <c r="A56" s="66"/>
      <c r="B56" s="63"/>
      <c r="C56" s="63"/>
      <c r="D56" s="63"/>
      <c r="E56" s="63"/>
      <c r="F56" s="63"/>
      <c r="G56" s="63"/>
      <c r="H56" s="63"/>
      <c r="I56" s="63"/>
      <c r="J56" s="63"/>
      <c r="K56" s="63"/>
      <c r="L56" s="63"/>
      <c r="M56" s="63"/>
      <c r="N56" s="63"/>
      <c r="O56" s="63"/>
      <c r="P56" s="63"/>
      <c r="Q56" s="63"/>
      <c r="R56" s="63"/>
      <c r="S56" s="63"/>
      <c r="T56" s="63"/>
      <c r="U56" s="63"/>
      <c r="V56" s="63"/>
      <c r="W56" s="63"/>
      <c r="X56" s="63"/>
      <c r="Y56" s="63"/>
      <c r="Z56" t="s">
        <v>531</v>
      </c>
      <c r="AA56" s="63"/>
    </row>
    <row r="57" spans="1:27">
      <c r="A57" s="66"/>
      <c r="B57" s="63"/>
      <c r="C57" s="63"/>
      <c r="D57" s="63"/>
      <c r="E57" s="63"/>
      <c r="F57" s="63"/>
      <c r="G57" s="63"/>
      <c r="H57" s="63"/>
      <c r="I57" s="63"/>
      <c r="J57" s="63"/>
      <c r="K57" s="63"/>
      <c r="L57" s="63"/>
      <c r="M57" s="63"/>
      <c r="N57" s="63"/>
      <c r="O57" s="63"/>
      <c r="P57" s="63"/>
      <c r="Q57" s="63"/>
      <c r="R57" s="63"/>
      <c r="S57" s="63"/>
      <c r="T57" s="63"/>
      <c r="U57" s="63"/>
      <c r="V57" s="63"/>
      <c r="W57" s="63"/>
      <c r="X57" s="63"/>
      <c r="Y57" s="63"/>
      <c r="Z57" t="s">
        <v>532</v>
      </c>
      <c r="AA57" s="63"/>
    </row>
    <row r="58" spans="1:27">
      <c r="A58" s="66"/>
      <c r="B58" s="63"/>
      <c r="C58" s="63"/>
      <c r="D58" s="63"/>
      <c r="E58" s="63"/>
      <c r="F58" s="63"/>
      <c r="G58" s="63"/>
      <c r="H58" s="63"/>
      <c r="I58" s="63"/>
      <c r="J58" s="63"/>
      <c r="K58" s="63"/>
      <c r="L58" s="63"/>
      <c r="M58" s="63"/>
      <c r="N58" s="63"/>
      <c r="O58" s="63"/>
      <c r="P58" s="63"/>
      <c r="Q58" s="63"/>
      <c r="R58" s="63"/>
      <c r="S58" s="63"/>
      <c r="T58" s="63"/>
      <c r="U58" s="63"/>
      <c r="V58" s="63"/>
      <c r="W58" s="63"/>
      <c r="X58" s="63"/>
      <c r="Y58" s="63"/>
      <c r="Z58" t="s">
        <v>533</v>
      </c>
      <c r="AA58" s="63"/>
    </row>
    <row r="59" spans="1:27">
      <c r="A59" s="66"/>
      <c r="B59" s="63"/>
      <c r="C59" s="63"/>
      <c r="D59" s="63"/>
      <c r="E59" s="63"/>
      <c r="F59" s="63"/>
      <c r="G59" s="63"/>
      <c r="H59" s="63"/>
      <c r="I59" s="63"/>
      <c r="J59" s="63"/>
      <c r="K59" s="63"/>
      <c r="L59" s="63"/>
      <c r="M59" s="63"/>
      <c r="N59" s="63"/>
      <c r="O59" s="63"/>
      <c r="P59" s="63"/>
      <c r="Q59" s="63"/>
      <c r="R59" s="63"/>
      <c r="S59" s="63"/>
      <c r="T59" s="63"/>
      <c r="U59" s="63"/>
      <c r="V59" s="63"/>
      <c r="W59" s="63"/>
      <c r="X59" s="63"/>
      <c r="Y59" s="63"/>
      <c r="Z59" t="s">
        <v>534</v>
      </c>
      <c r="AA59" s="63"/>
    </row>
    <row r="60" spans="1:27">
      <c r="A60" s="66"/>
      <c r="B60" s="63"/>
      <c r="C60" s="63"/>
      <c r="D60" s="63"/>
      <c r="E60" s="63"/>
      <c r="F60" s="63"/>
      <c r="G60" s="63"/>
      <c r="H60" s="63"/>
      <c r="I60" s="63"/>
      <c r="J60" s="63"/>
      <c r="K60" s="63"/>
      <c r="L60" s="63"/>
      <c r="M60" s="63"/>
      <c r="N60" s="63"/>
      <c r="O60" s="63"/>
      <c r="P60" s="63"/>
      <c r="Q60" s="63"/>
      <c r="R60" s="63"/>
      <c r="S60" s="63"/>
      <c r="T60" s="63"/>
      <c r="U60" s="63"/>
      <c r="V60" s="63"/>
      <c r="W60" s="63"/>
      <c r="X60" s="63"/>
      <c r="Y60" s="63"/>
      <c r="Z60" t="s">
        <v>535</v>
      </c>
      <c r="AA60" s="63"/>
    </row>
    <row r="61" spans="1:27">
      <c r="A61" s="66"/>
      <c r="B61" s="63"/>
      <c r="C61" s="63"/>
      <c r="D61" s="63"/>
      <c r="E61" s="63"/>
      <c r="F61" s="63"/>
      <c r="G61" s="63"/>
      <c r="H61" s="63"/>
      <c r="I61" s="63"/>
      <c r="J61" s="63"/>
      <c r="K61" s="63"/>
      <c r="L61" s="63"/>
      <c r="M61" s="63"/>
      <c r="N61" s="63"/>
      <c r="O61" s="63"/>
      <c r="P61" s="63"/>
      <c r="Q61" s="63"/>
      <c r="R61" s="63"/>
      <c r="S61" s="63"/>
      <c r="T61" s="63"/>
      <c r="U61" s="63"/>
      <c r="V61" s="63"/>
      <c r="W61" s="63"/>
      <c r="X61" s="63"/>
      <c r="Y61" s="63"/>
      <c r="Z61" t="s">
        <v>536</v>
      </c>
      <c r="AA61" s="63"/>
    </row>
    <row r="62" spans="1:27">
      <c r="A62" s="66"/>
      <c r="B62" s="63"/>
      <c r="C62" s="63"/>
      <c r="D62" s="63"/>
      <c r="E62" s="63"/>
      <c r="F62" s="63"/>
      <c r="G62" s="63"/>
      <c r="H62" s="63"/>
      <c r="I62" s="63"/>
      <c r="J62" s="63"/>
      <c r="K62" s="63"/>
      <c r="L62" s="63"/>
      <c r="M62" s="63"/>
      <c r="N62" s="63"/>
      <c r="O62" s="63"/>
      <c r="P62" s="63"/>
      <c r="Q62" s="63"/>
      <c r="R62" s="63"/>
      <c r="S62" s="63"/>
      <c r="T62" s="63"/>
      <c r="U62" s="63"/>
      <c r="V62" s="63"/>
      <c r="W62" s="63"/>
      <c r="X62" s="63"/>
      <c r="Y62" s="63"/>
      <c r="Z62" t="s">
        <v>537</v>
      </c>
      <c r="AA62" s="63"/>
    </row>
    <row r="63" spans="1:27">
      <c r="A63" s="66"/>
      <c r="B63" s="63"/>
      <c r="C63" s="63"/>
      <c r="D63" s="63"/>
      <c r="E63" s="63"/>
      <c r="F63" s="63"/>
      <c r="G63" s="63"/>
      <c r="H63" s="63"/>
      <c r="I63" s="63"/>
      <c r="J63" s="63"/>
      <c r="K63" s="63"/>
      <c r="L63" s="63"/>
      <c r="M63" s="63"/>
      <c r="N63" s="63"/>
      <c r="O63" s="63"/>
      <c r="P63" s="63"/>
      <c r="Q63" s="63"/>
      <c r="R63" s="63"/>
      <c r="S63" s="63"/>
      <c r="T63" s="63"/>
      <c r="U63" s="63"/>
      <c r="V63" s="63"/>
      <c r="W63" s="63"/>
      <c r="X63" s="63"/>
      <c r="Y63" s="63"/>
      <c r="Z63" t="s">
        <v>538</v>
      </c>
      <c r="AA63" s="63"/>
    </row>
    <row r="64" spans="1:27">
      <c r="A64" s="66"/>
      <c r="B64" s="63"/>
      <c r="C64" s="63"/>
      <c r="D64" s="63"/>
      <c r="E64" s="63"/>
      <c r="F64" s="63"/>
      <c r="G64" s="63"/>
      <c r="H64" s="63"/>
      <c r="I64" s="63"/>
      <c r="J64" s="63"/>
      <c r="K64" s="63"/>
      <c r="L64" s="63"/>
      <c r="M64" s="63"/>
      <c r="N64" s="63"/>
      <c r="O64" s="63"/>
      <c r="P64" s="63"/>
      <c r="Q64" s="63"/>
      <c r="R64" s="63"/>
      <c r="S64" s="63"/>
      <c r="T64" s="63"/>
      <c r="U64" s="63"/>
      <c r="V64" s="63"/>
      <c r="W64" s="63"/>
      <c r="X64" s="63"/>
      <c r="Y64" s="63"/>
      <c r="Z64" t="s">
        <v>539</v>
      </c>
      <c r="AA64" s="63"/>
    </row>
    <row r="65" spans="1:27">
      <c r="A65" s="66"/>
      <c r="B65" s="63"/>
      <c r="C65" s="63"/>
      <c r="D65" s="63"/>
      <c r="E65" s="63"/>
      <c r="F65" s="63"/>
      <c r="G65" s="63"/>
      <c r="H65" s="63"/>
      <c r="I65" s="63"/>
      <c r="J65" s="63"/>
      <c r="K65" s="63"/>
      <c r="L65" s="63"/>
      <c r="M65" s="63"/>
      <c r="N65" s="63"/>
      <c r="O65" s="63"/>
      <c r="P65" s="63"/>
      <c r="Q65" s="63"/>
      <c r="R65" s="63"/>
      <c r="S65" s="63"/>
      <c r="T65" s="63"/>
      <c r="U65" s="63"/>
      <c r="V65" s="63"/>
      <c r="W65" s="63"/>
      <c r="X65" s="63"/>
      <c r="Y65" s="63"/>
      <c r="Z65" t="s">
        <v>540</v>
      </c>
      <c r="AA65" s="63"/>
    </row>
    <row r="66" spans="1:27">
      <c r="A66" s="66"/>
      <c r="B66" s="63"/>
      <c r="C66" s="63"/>
      <c r="D66" s="63"/>
      <c r="E66" s="63"/>
      <c r="F66" s="63"/>
      <c r="G66" s="63"/>
      <c r="H66" s="63"/>
      <c r="I66" s="63"/>
      <c r="J66" s="63"/>
      <c r="K66" s="63"/>
      <c r="L66" s="63"/>
      <c r="M66" s="63"/>
      <c r="N66" s="63"/>
      <c r="O66" s="63"/>
      <c r="P66" s="63"/>
      <c r="Q66" s="63"/>
      <c r="R66" s="63"/>
      <c r="S66" s="63"/>
      <c r="T66" s="63"/>
      <c r="U66" s="63"/>
      <c r="V66" s="63"/>
      <c r="W66" s="63"/>
      <c r="X66" s="63"/>
      <c r="Y66" s="63"/>
      <c r="Z66" t="s">
        <v>541</v>
      </c>
      <c r="AA66" s="63"/>
    </row>
    <row r="67" spans="1:27">
      <c r="A67" s="66"/>
      <c r="B67" s="63"/>
      <c r="C67" s="63"/>
      <c r="D67" s="63"/>
      <c r="E67" s="63"/>
      <c r="F67" s="63"/>
      <c r="G67" s="63"/>
      <c r="H67" s="63"/>
      <c r="I67" s="63"/>
      <c r="J67" s="63"/>
      <c r="K67" s="63"/>
      <c r="L67" s="63"/>
      <c r="M67" s="63"/>
      <c r="N67" s="63"/>
      <c r="O67" s="63"/>
      <c r="P67" s="63"/>
      <c r="Q67" s="63"/>
      <c r="R67" s="63"/>
      <c r="S67" s="63"/>
      <c r="T67" s="63"/>
      <c r="U67" s="63"/>
      <c r="V67" s="63"/>
      <c r="W67" s="63"/>
      <c r="X67" s="63"/>
      <c r="Y67" s="63"/>
      <c r="Z67" t="s">
        <v>542</v>
      </c>
      <c r="AA67" s="63"/>
    </row>
    <row r="68" spans="1:27">
      <c r="A68" s="66"/>
      <c r="B68" s="63"/>
      <c r="C68" s="63"/>
      <c r="D68" s="63"/>
      <c r="E68" s="63"/>
      <c r="F68" s="63"/>
      <c r="G68" s="63"/>
      <c r="H68" s="63"/>
      <c r="I68" s="63"/>
      <c r="J68" s="63"/>
      <c r="K68" s="63"/>
      <c r="L68" s="63"/>
      <c r="M68" s="63"/>
      <c r="N68" s="63"/>
      <c r="O68" s="63"/>
      <c r="P68" s="63"/>
      <c r="Q68" s="63"/>
      <c r="R68" s="63"/>
      <c r="S68" s="63"/>
      <c r="T68" s="63"/>
      <c r="U68" s="63"/>
      <c r="V68" s="63"/>
      <c r="W68" s="63"/>
      <c r="X68" s="63"/>
      <c r="Y68" s="63"/>
      <c r="Z68" t="s">
        <v>543</v>
      </c>
      <c r="AA68" s="63"/>
    </row>
    <row r="69" spans="1:27">
      <c r="A69" s="66"/>
      <c r="B69" s="63"/>
      <c r="C69" s="63"/>
      <c r="D69" s="63"/>
      <c r="E69" s="63"/>
      <c r="F69" s="63"/>
      <c r="G69" s="63"/>
      <c r="H69" s="63"/>
      <c r="I69" s="63"/>
      <c r="J69" s="63"/>
      <c r="K69" s="63"/>
      <c r="L69" s="63"/>
      <c r="M69" s="63"/>
      <c r="N69" s="63"/>
      <c r="O69" s="63"/>
      <c r="P69" s="63"/>
      <c r="Q69" s="63"/>
      <c r="R69" s="63"/>
      <c r="S69" s="63"/>
      <c r="T69" s="63"/>
      <c r="U69" s="63"/>
      <c r="V69" s="63"/>
      <c r="W69" s="63"/>
      <c r="X69" s="63"/>
      <c r="Y69" s="63"/>
      <c r="Z69" t="s">
        <v>544</v>
      </c>
      <c r="AA69" s="63"/>
    </row>
    <row r="70" spans="1:27">
      <c r="A70" s="66"/>
      <c r="B70" s="63"/>
      <c r="C70" s="63"/>
      <c r="D70" s="63"/>
      <c r="E70" s="63"/>
      <c r="F70" s="63"/>
      <c r="G70" s="63"/>
      <c r="H70" s="63"/>
      <c r="I70" s="63"/>
      <c r="J70" s="63"/>
      <c r="K70" s="63"/>
      <c r="L70" s="63"/>
      <c r="M70" s="63"/>
      <c r="N70" s="63"/>
      <c r="O70" s="63"/>
      <c r="P70" s="63"/>
      <c r="Q70" s="63"/>
      <c r="R70" s="63"/>
      <c r="S70" s="63"/>
      <c r="T70" s="63"/>
      <c r="U70" s="63"/>
      <c r="V70" s="63"/>
      <c r="W70" s="63"/>
      <c r="X70" s="63"/>
      <c r="Y70" s="63"/>
      <c r="Z70" t="s">
        <v>545</v>
      </c>
      <c r="AA70" s="63"/>
    </row>
    <row r="71" spans="1:27">
      <c r="A71" s="66"/>
      <c r="B71" s="63"/>
      <c r="C71" s="63"/>
      <c r="D71" s="63"/>
      <c r="E71" s="63"/>
      <c r="F71" s="63"/>
      <c r="G71" s="63"/>
      <c r="H71" s="63"/>
      <c r="I71" s="63"/>
      <c r="J71" s="63"/>
      <c r="K71" s="63"/>
      <c r="L71" s="63"/>
      <c r="M71" s="63"/>
      <c r="N71" s="63"/>
      <c r="O71" s="63"/>
      <c r="P71" s="63"/>
      <c r="Q71" s="63"/>
      <c r="R71" s="63"/>
      <c r="S71" s="63"/>
      <c r="T71" s="63"/>
      <c r="U71" s="63"/>
      <c r="V71" s="63"/>
      <c r="W71" s="63"/>
      <c r="X71" s="63"/>
      <c r="Y71" s="63"/>
      <c r="Z71" t="s">
        <v>546</v>
      </c>
      <c r="AA71" s="63"/>
    </row>
    <row r="72" spans="1:27">
      <c r="A72" s="66"/>
      <c r="B72" s="63"/>
      <c r="C72" s="63"/>
      <c r="D72" s="63"/>
      <c r="E72" s="63"/>
      <c r="F72" s="63"/>
      <c r="G72" s="63"/>
      <c r="H72" s="63"/>
      <c r="I72" s="63"/>
      <c r="J72" s="63"/>
      <c r="K72" s="63"/>
      <c r="L72" s="63"/>
      <c r="M72" s="63"/>
      <c r="N72" s="63"/>
      <c r="O72" s="63"/>
      <c r="P72" s="63"/>
      <c r="Q72" s="63"/>
      <c r="R72" s="63"/>
      <c r="S72" s="63"/>
      <c r="T72" s="63"/>
      <c r="U72" s="63"/>
      <c r="V72" s="63"/>
      <c r="W72" s="63"/>
      <c r="X72" s="63"/>
      <c r="Y72" s="63"/>
      <c r="Z72" t="s">
        <v>547</v>
      </c>
      <c r="AA72" s="63"/>
    </row>
    <row r="73" spans="1:27">
      <c r="A73" s="66"/>
      <c r="B73" s="63"/>
      <c r="C73" s="63"/>
      <c r="D73" s="63"/>
      <c r="E73" s="63"/>
      <c r="F73" s="63"/>
      <c r="G73" s="63"/>
      <c r="H73" s="63"/>
      <c r="I73" s="63"/>
      <c r="J73" s="63"/>
      <c r="K73" s="63"/>
      <c r="L73" s="63"/>
      <c r="M73" s="63"/>
      <c r="N73" s="63"/>
      <c r="O73" s="63"/>
      <c r="P73" s="63"/>
      <c r="Q73" s="63"/>
      <c r="R73" s="63"/>
      <c r="S73" s="63"/>
      <c r="T73" s="63"/>
      <c r="U73" s="63"/>
      <c r="V73" s="63"/>
      <c r="W73" s="63"/>
      <c r="X73" s="63"/>
      <c r="Y73" s="63"/>
      <c r="Z73" t="s">
        <v>548</v>
      </c>
      <c r="AA73" s="63"/>
    </row>
    <row r="74" spans="1:27">
      <c r="A74" s="66"/>
      <c r="B74" s="63"/>
      <c r="C74" s="63"/>
      <c r="D74" s="63"/>
      <c r="E74" s="63"/>
      <c r="F74" s="63"/>
      <c r="G74" s="63"/>
      <c r="H74" s="63"/>
      <c r="I74" s="63"/>
      <c r="J74" s="63"/>
      <c r="K74" s="63"/>
      <c r="L74" s="63"/>
      <c r="M74" s="63"/>
      <c r="N74" s="63"/>
      <c r="O74" s="63"/>
      <c r="P74" s="63"/>
      <c r="Q74" s="63"/>
      <c r="R74" s="63"/>
      <c r="S74" s="63"/>
      <c r="T74" s="63"/>
      <c r="U74" s="63"/>
      <c r="V74" s="63"/>
      <c r="W74" s="63"/>
      <c r="X74" s="63"/>
      <c r="Y74" s="63"/>
      <c r="Z74" t="s">
        <v>549</v>
      </c>
      <c r="AA74" s="63"/>
    </row>
    <row r="75" spans="1:27">
      <c r="A75" s="66"/>
      <c r="B75" s="63"/>
      <c r="C75" s="63"/>
      <c r="D75" s="63"/>
      <c r="E75" s="63"/>
      <c r="F75" s="63"/>
      <c r="G75" s="63"/>
      <c r="H75" s="63"/>
      <c r="I75" s="63"/>
      <c r="J75" s="63"/>
      <c r="K75" s="63"/>
      <c r="L75" s="63"/>
      <c r="M75" s="63"/>
      <c r="N75" s="63"/>
      <c r="O75" s="63"/>
      <c r="P75" s="63"/>
      <c r="Q75" s="63"/>
      <c r="R75" s="63"/>
      <c r="S75" s="63"/>
      <c r="T75" s="63"/>
      <c r="U75" s="63"/>
      <c r="V75" s="63"/>
      <c r="W75" s="63"/>
      <c r="X75" s="63"/>
      <c r="Y75" s="63"/>
      <c r="Z75" t="s">
        <v>550</v>
      </c>
      <c r="AA75" s="63"/>
    </row>
    <row r="76" spans="1:27">
      <c r="A76" s="66"/>
      <c r="B76" s="63"/>
      <c r="C76" s="63"/>
      <c r="D76" s="63"/>
      <c r="E76" s="63"/>
      <c r="F76" s="63"/>
      <c r="G76" s="63"/>
      <c r="H76" s="63"/>
      <c r="I76" s="63"/>
      <c r="J76" s="63"/>
      <c r="K76" s="63"/>
      <c r="L76" s="63"/>
      <c r="M76" s="63"/>
      <c r="N76" s="63"/>
      <c r="O76" s="63"/>
      <c r="P76" s="63"/>
      <c r="Q76" s="63"/>
      <c r="R76" s="63"/>
      <c r="S76" s="63"/>
      <c r="T76" s="63"/>
      <c r="U76" s="63"/>
      <c r="V76" s="63"/>
      <c r="W76" s="63"/>
      <c r="X76" s="63"/>
      <c r="Y76" s="63"/>
      <c r="Z76" t="s">
        <v>551</v>
      </c>
      <c r="AA76" s="63"/>
    </row>
    <row r="77" spans="1:27">
      <c r="A77" s="66"/>
      <c r="B77" s="63"/>
      <c r="C77" s="63"/>
      <c r="D77" s="63"/>
      <c r="E77" s="63"/>
      <c r="F77" s="63"/>
      <c r="G77" s="63"/>
      <c r="H77" s="63"/>
      <c r="I77" s="63"/>
      <c r="J77" s="63"/>
      <c r="K77" s="63"/>
      <c r="L77" s="63"/>
      <c r="M77" s="63"/>
      <c r="N77" s="63"/>
      <c r="O77" s="63"/>
      <c r="P77" s="63"/>
      <c r="Q77" s="63"/>
      <c r="R77" s="63"/>
      <c r="S77" s="63"/>
      <c r="T77" s="63"/>
      <c r="U77" s="63"/>
      <c r="V77" s="63"/>
      <c r="W77" s="63"/>
      <c r="X77" s="63"/>
      <c r="Y77" s="63"/>
      <c r="Z77" t="s">
        <v>552</v>
      </c>
      <c r="AA77" s="63"/>
    </row>
    <row r="78" spans="1:27">
      <c r="A78" s="66"/>
      <c r="B78" s="63"/>
      <c r="C78" s="63"/>
      <c r="D78" s="63"/>
      <c r="E78" s="63"/>
      <c r="F78" s="63"/>
      <c r="G78" s="63"/>
      <c r="H78" s="63"/>
      <c r="I78" s="63"/>
      <c r="J78" s="63"/>
      <c r="K78" s="63"/>
      <c r="L78" s="63"/>
      <c r="M78" s="63"/>
      <c r="N78" s="63"/>
      <c r="O78" s="63"/>
      <c r="P78" s="63"/>
      <c r="Q78" s="63"/>
      <c r="R78" s="63"/>
      <c r="S78" s="63"/>
      <c r="T78" s="63"/>
      <c r="U78" s="63"/>
      <c r="V78" s="63"/>
      <c r="W78" s="63"/>
      <c r="X78" s="63"/>
      <c r="Y78" s="63"/>
      <c r="Z78" t="s">
        <v>553</v>
      </c>
      <c r="AA78" s="63"/>
    </row>
    <row r="79" spans="1:27">
      <c r="A79" s="66"/>
      <c r="B79" s="63"/>
      <c r="C79" s="63"/>
      <c r="D79" s="63"/>
      <c r="E79" s="63"/>
      <c r="F79" s="63"/>
      <c r="G79" s="63"/>
      <c r="H79" s="63"/>
      <c r="I79" s="63"/>
      <c r="J79" s="63"/>
      <c r="K79" s="63"/>
      <c r="L79" s="63"/>
      <c r="M79" s="63"/>
      <c r="N79" s="63"/>
      <c r="O79" s="63"/>
      <c r="P79" s="63"/>
      <c r="Q79" s="63"/>
      <c r="R79" s="63"/>
      <c r="S79" s="63"/>
      <c r="T79" s="63"/>
      <c r="U79" s="63"/>
      <c r="V79" s="63"/>
      <c r="W79" s="63"/>
      <c r="X79" s="63"/>
      <c r="Y79" s="63"/>
      <c r="Z79" t="s">
        <v>554</v>
      </c>
      <c r="AA79" s="63"/>
    </row>
    <row r="80" spans="1:27">
      <c r="A80" s="66"/>
      <c r="B80" s="63"/>
      <c r="C80" s="63"/>
      <c r="D80" s="63"/>
      <c r="E80" s="63"/>
      <c r="F80" s="63"/>
      <c r="G80" s="63"/>
      <c r="H80" s="63"/>
      <c r="I80" s="63"/>
      <c r="J80" s="63"/>
      <c r="K80" s="63"/>
      <c r="L80" s="63"/>
      <c r="M80" s="63"/>
      <c r="N80" s="63"/>
      <c r="O80" s="63"/>
      <c r="P80" s="63"/>
      <c r="Q80" s="63"/>
      <c r="R80" s="63"/>
      <c r="S80" s="63"/>
      <c r="T80" s="63"/>
      <c r="U80" s="63"/>
      <c r="V80" s="63"/>
      <c r="W80" s="63"/>
      <c r="X80" s="63"/>
      <c r="Y80" s="63"/>
      <c r="Z80" t="s">
        <v>555</v>
      </c>
      <c r="AA80" s="63"/>
    </row>
    <row r="81" spans="1:27">
      <c r="A81" s="66"/>
      <c r="B81" s="63"/>
      <c r="C81" s="63"/>
      <c r="D81" s="63"/>
      <c r="E81" s="63"/>
      <c r="F81" s="63"/>
      <c r="G81" s="63"/>
      <c r="H81" s="63"/>
      <c r="I81" s="63"/>
      <c r="J81" s="63"/>
      <c r="K81" s="63"/>
      <c r="L81" s="63"/>
      <c r="M81" s="63"/>
      <c r="N81" s="63"/>
      <c r="O81" s="63"/>
      <c r="P81" s="63"/>
      <c r="Q81" s="63"/>
      <c r="R81" s="63"/>
      <c r="S81" s="63"/>
      <c r="T81" s="63"/>
      <c r="U81" s="63"/>
      <c r="V81" s="63"/>
      <c r="W81" s="63"/>
      <c r="X81" s="63"/>
      <c r="Y81" s="63"/>
      <c r="Z81" t="s">
        <v>556</v>
      </c>
      <c r="AA81" s="63"/>
    </row>
    <row r="82" spans="1:27">
      <c r="A82" s="66"/>
      <c r="B82" s="63"/>
      <c r="C82" s="63"/>
      <c r="D82" s="63"/>
      <c r="E82" s="63"/>
      <c r="F82" s="63"/>
      <c r="G82" s="63"/>
      <c r="H82" s="63"/>
      <c r="I82" s="63"/>
      <c r="J82" s="63"/>
      <c r="K82" s="63"/>
      <c r="L82" s="63"/>
      <c r="M82" s="63"/>
      <c r="N82" s="63"/>
      <c r="O82" s="63"/>
      <c r="P82" s="63"/>
      <c r="Q82" s="63"/>
      <c r="R82" s="63"/>
      <c r="S82" s="63"/>
      <c r="T82" s="63"/>
      <c r="U82" s="63"/>
      <c r="V82" s="63"/>
      <c r="W82" s="63"/>
      <c r="X82" s="63"/>
      <c r="Y82" s="63"/>
      <c r="Z82" t="s">
        <v>557</v>
      </c>
      <c r="AA82" s="63"/>
    </row>
    <row r="83" spans="1:27">
      <c r="A83" s="66"/>
      <c r="B83" s="63"/>
      <c r="C83" s="63"/>
      <c r="D83" s="63"/>
      <c r="E83" s="63"/>
      <c r="F83" s="63"/>
      <c r="G83" s="63"/>
      <c r="H83" s="63"/>
      <c r="I83" s="63"/>
      <c r="J83" s="63"/>
      <c r="K83" s="63"/>
      <c r="L83" s="63"/>
      <c r="M83" s="63"/>
      <c r="N83" s="63"/>
      <c r="O83" s="63"/>
      <c r="P83" s="63"/>
      <c r="Q83" s="63"/>
      <c r="R83" s="63"/>
      <c r="S83" s="63"/>
      <c r="T83" s="63"/>
      <c r="U83" s="63"/>
      <c r="V83" s="63"/>
      <c r="W83" s="63"/>
      <c r="X83" s="63"/>
      <c r="Y83" s="63"/>
      <c r="Z83" t="s">
        <v>558</v>
      </c>
      <c r="AA83" s="63"/>
    </row>
    <row r="84" spans="1:27">
      <c r="A84" s="66"/>
      <c r="B84" s="63"/>
      <c r="C84" s="63"/>
      <c r="D84" s="63"/>
      <c r="E84" s="63"/>
      <c r="F84" s="63"/>
      <c r="G84" s="63"/>
      <c r="H84" s="63"/>
      <c r="I84" s="63"/>
      <c r="J84" s="63"/>
      <c r="K84" s="63"/>
      <c r="L84" s="63"/>
      <c r="M84" s="63"/>
      <c r="N84" s="63"/>
      <c r="O84" s="63"/>
      <c r="P84" s="63"/>
      <c r="Q84" s="63"/>
      <c r="R84" s="63"/>
      <c r="S84" s="63"/>
      <c r="T84" s="63"/>
      <c r="U84" s="63"/>
      <c r="V84" s="63"/>
      <c r="W84" s="63"/>
      <c r="X84" s="63"/>
      <c r="Y84" s="63"/>
      <c r="Z84" t="s">
        <v>559</v>
      </c>
      <c r="AA84" s="63"/>
    </row>
    <row r="85" spans="1:27">
      <c r="A85" s="66"/>
      <c r="B85" s="63"/>
      <c r="C85" s="63"/>
      <c r="D85" s="63"/>
      <c r="E85" s="63"/>
      <c r="F85" s="63"/>
      <c r="G85" s="63"/>
      <c r="H85" s="63"/>
      <c r="I85" s="63"/>
      <c r="J85" s="63"/>
      <c r="K85" s="63"/>
      <c r="L85" s="63"/>
      <c r="M85" s="63"/>
      <c r="N85" s="63"/>
      <c r="O85" s="63"/>
      <c r="P85" s="63"/>
      <c r="Q85" s="63"/>
      <c r="R85" s="63"/>
      <c r="S85" s="63"/>
      <c r="T85" s="63"/>
      <c r="U85" s="63"/>
      <c r="V85" s="63"/>
      <c r="W85" s="63"/>
      <c r="X85" s="63"/>
      <c r="Y85" s="63"/>
      <c r="Z85" t="s">
        <v>560</v>
      </c>
      <c r="AA85" s="63"/>
    </row>
    <row r="86" spans="1:27">
      <c r="A86" s="66"/>
      <c r="B86" s="63"/>
      <c r="C86" s="63"/>
      <c r="D86" s="63"/>
      <c r="E86" s="63"/>
      <c r="F86" s="63"/>
      <c r="G86" s="63"/>
      <c r="H86" s="63"/>
      <c r="I86" s="63"/>
      <c r="J86" s="63"/>
      <c r="K86" s="63"/>
      <c r="L86" s="63"/>
      <c r="M86" s="63"/>
      <c r="N86" s="63"/>
      <c r="O86" s="63"/>
      <c r="P86" s="63"/>
      <c r="Q86" s="63"/>
      <c r="R86" s="63"/>
      <c r="S86" s="63"/>
      <c r="T86" s="63"/>
      <c r="U86" s="63"/>
      <c r="V86" s="63"/>
      <c r="W86" s="63"/>
      <c r="X86" s="63"/>
      <c r="Y86" s="63"/>
      <c r="Z86" t="s">
        <v>561</v>
      </c>
      <c r="AA86" s="63"/>
    </row>
    <row r="87" spans="1:27">
      <c r="A87" s="66"/>
      <c r="B87" s="63"/>
      <c r="C87" s="63"/>
      <c r="D87" s="63"/>
      <c r="E87" s="63"/>
      <c r="F87" s="63"/>
      <c r="G87" s="63"/>
      <c r="H87" s="63"/>
      <c r="I87" s="63"/>
      <c r="J87" s="63"/>
      <c r="K87" s="63"/>
      <c r="L87" s="63"/>
      <c r="M87" s="63"/>
      <c r="N87" s="63"/>
      <c r="O87" s="63"/>
      <c r="P87" s="63"/>
      <c r="Q87" s="63"/>
      <c r="R87" s="63"/>
      <c r="S87" s="63"/>
      <c r="T87" s="63"/>
      <c r="U87" s="63"/>
      <c r="V87" s="63"/>
      <c r="W87" s="63"/>
      <c r="X87" s="63"/>
      <c r="Y87" s="63"/>
      <c r="Z87" t="s">
        <v>562</v>
      </c>
      <c r="AA87" s="63"/>
    </row>
    <row r="88" spans="1:27">
      <c r="A88" s="66"/>
      <c r="B88" s="63"/>
      <c r="C88" s="63"/>
      <c r="D88" s="63"/>
      <c r="E88" s="63"/>
      <c r="F88" s="63"/>
      <c r="G88" s="63"/>
      <c r="H88" s="63"/>
      <c r="I88" s="63"/>
      <c r="J88" s="63"/>
      <c r="K88" s="63"/>
      <c r="L88" s="63"/>
      <c r="M88" s="63"/>
      <c r="N88" s="63"/>
      <c r="O88" s="63"/>
      <c r="P88" s="63"/>
      <c r="Q88" s="63"/>
      <c r="R88" s="63"/>
      <c r="S88" s="63"/>
      <c r="T88" s="63"/>
      <c r="U88" s="63"/>
      <c r="V88" s="63"/>
      <c r="W88" s="63"/>
      <c r="X88" s="63"/>
      <c r="Y88" s="63"/>
      <c r="Z88" t="s">
        <v>563</v>
      </c>
      <c r="AA88" s="63"/>
    </row>
    <row r="89" spans="1:27">
      <c r="A89" s="66"/>
      <c r="B89" s="63"/>
      <c r="C89" s="63"/>
      <c r="D89" s="63"/>
      <c r="E89" s="63"/>
      <c r="F89" s="63"/>
      <c r="G89" s="63"/>
      <c r="H89" s="63"/>
      <c r="I89" s="63"/>
      <c r="J89" s="63"/>
      <c r="K89" s="63"/>
      <c r="L89" s="63"/>
      <c r="M89" s="63"/>
      <c r="N89" s="63"/>
      <c r="O89" s="63"/>
      <c r="P89" s="63"/>
      <c r="Q89" s="63"/>
      <c r="R89" s="63"/>
      <c r="S89" s="63"/>
      <c r="T89" s="63"/>
      <c r="U89" s="63"/>
      <c r="V89" s="63"/>
      <c r="W89" s="63"/>
      <c r="X89" s="63"/>
      <c r="Y89" s="63"/>
      <c r="Z89" t="s">
        <v>564</v>
      </c>
      <c r="AA89" s="63"/>
    </row>
    <row r="90" spans="1:27">
      <c r="A90" s="66"/>
      <c r="B90" s="63"/>
      <c r="C90" s="63"/>
      <c r="D90" s="63"/>
      <c r="E90" s="63"/>
      <c r="F90" s="63"/>
      <c r="G90" s="63"/>
      <c r="H90" s="63"/>
      <c r="I90" s="63"/>
      <c r="J90" s="63"/>
      <c r="K90" s="63"/>
      <c r="L90" s="63"/>
      <c r="M90" s="63"/>
      <c r="N90" s="63"/>
      <c r="O90" s="63"/>
      <c r="P90" s="63"/>
      <c r="Q90" s="63"/>
      <c r="R90" s="63"/>
      <c r="S90" s="63"/>
      <c r="T90" s="63"/>
      <c r="U90" s="63"/>
      <c r="V90" s="63"/>
      <c r="W90" s="63"/>
      <c r="X90" s="63"/>
      <c r="Y90" s="63"/>
      <c r="Z90" t="s">
        <v>565</v>
      </c>
      <c r="AA90" s="63"/>
    </row>
    <row r="91" spans="1:27">
      <c r="A91" s="66"/>
      <c r="B91" s="63"/>
      <c r="C91" s="63"/>
      <c r="D91" s="63"/>
      <c r="E91" s="63"/>
      <c r="F91" s="63"/>
      <c r="G91" s="63"/>
      <c r="H91" s="63"/>
      <c r="I91" s="63"/>
      <c r="J91" s="63"/>
      <c r="K91" s="63"/>
      <c r="L91" s="63"/>
      <c r="M91" s="63"/>
      <c r="N91" s="63"/>
      <c r="O91" s="63"/>
      <c r="P91" s="63"/>
      <c r="Q91" s="63"/>
      <c r="R91" s="63"/>
      <c r="S91" s="63"/>
      <c r="T91" s="63"/>
      <c r="U91" s="63"/>
      <c r="V91" s="63"/>
      <c r="W91" s="63"/>
      <c r="X91" s="63"/>
      <c r="Y91" s="63"/>
      <c r="Z91" t="s">
        <v>566</v>
      </c>
      <c r="AA91" s="63"/>
    </row>
    <row r="92" spans="1:27">
      <c r="A92" s="66"/>
      <c r="B92" s="63"/>
      <c r="C92" s="63"/>
      <c r="D92" s="63"/>
      <c r="E92" s="63"/>
      <c r="F92" s="63"/>
      <c r="G92" s="63"/>
      <c r="H92" s="63"/>
      <c r="I92" s="63"/>
      <c r="J92" s="63"/>
      <c r="K92" s="63"/>
      <c r="L92" s="63"/>
      <c r="M92" s="63"/>
      <c r="N92" s="63"/>
      <c r="O92" s="63"/>
      <c r="P92" s="63"/>
      <c r="Q92" s="63"/>
      <c r="R92" s="63"/>
      <c r="S92" s="63"/>
      <c r="T92" s="63"/>
      <c r="U92" s="63"/>
      <c r="V92" s="63"/>
      <c r="W92" s="63"/>
      <c r="X92" s="63"/>
      <c r="Y92" s="63"/>
      <c r="Z92" t="s">
        <v>567</v>
      </c>
      <c r="AA92" s="63"/>
    </row>
    <row r="93" spans="1:27">
      <c r="A93" s="66"/>
      <c r="B93" s="63"/>
      <c r="C93" s="63"/>
      <c r="D93" s="63"/>
      <c r="E93" s="63"/>
      <c r="F93" s="63"/>
      <c r="G93" s="63"/>
      <c r="H93" s="63"/>
      <c r="I93" s="63"/>
      <c r="J93" s="63"/>
      <c r="K93" s="63"/>
      <c r="L93" s="63"/>
      <c r="M93" s="63"/>
      <c r="N93" s="63"/>
      <c r="O93" s="63"/>
      <c r="P93" s="63"/>
      <c r="Q93" s="63"/>
      <c r="R93" s="63"/>
      <c r="S93" s="63"/>
      <c r="T93" s="63"/>
      <c r="U93" s="63"/>
      <c r="V93" s="63"/>
      <c r="W93" s="63"/>
      <c r="X93" s="63"/>
      <c r="Y93" s="63"/>
      <c r="Z93" t="s">
        <v>568</v>
      </c>
      <c r="AA93" s="63"/>
    </row>
    <row r="94" spans="1:27">
      <c r="A94" s="66"/>
      <c r="B94" s="63"/>
      <c r="C94" s="63"/>
      <c r="D94" s="63"/>
      <c r="E94" s="63"/>
      <c r="F94" s="63"/>
      <c r="G94" s="63"/>
      <c r="H94" s="63"/>
      <c r="I94" s="63"/>
      <c r="J94" s="63"/>
      <c r="K94" s="63"/>
      <c r="L94" s="63"/>
      <c r="M94" s="63"/>
      <c r="N94" s="63"/>
      <c r="O94" s="63"/>
      <c r="P94" s="63"/>
      <c r="Q94" s="63"/>
      <c r="R94" s="63"/>
      <c r="S94" s="63"/>
      <c r="T94" s="63"/>
      <c r="U94" s="63"/>
      <c r="V94" s="63"/>
      <c r="W94" s="63"/>
      <c r="X94" s="63"/>
      <c r="Y94" s="63"/>
      <c r="Z94" t="s">
        <v>569</v>
      </c>
      <c r="AA94" s="63"/>
    </row>
    <row r="95" spans="1:27">
      <c r="A95" s="66"/>
      <c r="B95" s="63"/>
      <c r="C95" s="63"/>
      <c r="D95" s="63"/>
      <c r="E95" s="63"/>
      <c r="F95" s="63"/>
      <c r="G95" s="63"/>
      <c r="H95" s="63"/>
      <c r="I95" s="63"/>
      <c r="J95" s="63"/>
      <c r="K95" s="63"/>
      <c r="L95" s="63"/>
      <c r="M95" s="63"/>
      <c r="N95" s="63"/>
      <c r="O95" s="63"/>
      <c r="P95" s="63"/>
      <c r="Q95" s="63"/>
      <c r="R95" s="63"/>
      <c r="S95" s="63"/>
      <c r="T95" s="63"/>
      <c r="U95" s="63"/>
      <c r="V95" s="63"/>
      <c r="W95" s="63"/>
      <c r="X95" s="63"/>
      <c r="Y95" s="63"/>
      <c r="Z95" t="s">
        <v>570</v>
      </c>
      <c r="AA95" s="63"/>
    </row>
    <row r="96" spans="1:27">
      <c r="A96" s="66"/>
      <c r="B96" s="63"/>
      <c r="C96" s="63"/>
      <c r="D96" s="63"/>
      <c r="E96" s="63"/>
      <c r="F96" s="63"/>
      <c r="G96" s="63"/>
      <c r="H96" s="63"/>
      <c r="I96" s="63"/>
      <c r="J96" s="63"/>
      <c r="K96" s="63"/>
      <c r="L96" s="63"/>
      <c r="M96" s="63"/>
      <c r="N96" s="63"/>
      <c r="O96" s="63"/>
      <c r="P96" s="63"/>
      <c r="Q96" s="63"/>
      <c r="R96" s="63"/>
      <c r="S96" s="63"/>
      <c r="T96" s="63"/>
      <c r="U96" s="63"/>
      <c r="V96" s="63"/>
      <c r="W96" s="63"/>
      <c r="X96" s="63"/>
      <c r="Y96" s="63"/>
      <c r="Z96" t="s">
        <v>571</v>
      </c>
      <c r="AA96" s="63"/>
    </row>
    <row r="97" spans="1:27">
      <c r="A97" s="66"/>
      <c r="B97" s="63"/>
      <c r="C97" s="63"/>
      <c r="D97" s="63"/>
      <c r="E97" s="63"/>
      <c r="F97" s="63"/>
      <c r="G97" s="63"/>
      <c r="H97" s="63"/>
      <c r="I97" s="63"/>
      <c r="J97" s="63"/>
      <c r="K97" s="63"/>
      <c r="L97" s="63"/>
      <c r="M97" s="63"/>
      <c r="N97" s="63"/>
      <c r="O97" s="63"/>
      <c r="P97" s="63"/>
      <c r="Q97" s="63"/>
      <c r="R97" s="63"/>
      <c r="S97" s="63"/>
      <c r="T97" s="63"/>
      <c r="U97" s="63"/>
      <c r="V97" s="63"/>
      <c r="W97" s="63"/>
      <c r="X97" s="63"/>
      <c r="Y97" s="63"/>
      <c r="Z97" t="s">
        <v>572</v>
      </c>
      <c r="AA97" s="63"/>
    </row>
    <row r="98" spans="1:27">
      <c r="A98" s="66"/>
      <c r="B98" s="63"/>
      <c r="C98" s="63"/>
      <c r="D98" s="63"/>
      <c r="E98" s="63"/>
      <c r="F98" s="63"/>
      <c r="G98" s="63"/>
      <c r="H98" s="63"/>
      <c r="I98" s="63"/>
      <c r="J98" s="63"/>
      <c r="K98" s="63"/>
      <c r="L98" s="63"/>
      <c r="M98" s="63"/>
      <c r="N98" s="63"/>
      <c r="O98" s="63"/>
      <c r="P98" s="63"/>
      <c r="Q98" s="63"/>
      <c r="R98" s="63"/>
      <c r="S98" s="63"/>
      <c r="T98" s="63"/>
      <c r="U98" s="63"/>
      <c r="V98" s="63"/>
      <c r="W98" s="63"/>
      <c r="X98" s="63"/>
      <c r="Y98" s="63"/>
      <c r="Z98" t="s">
        <v>573</v>
      </c>
      <c r="AA98" s="63"/>
    </row>
    <row r="99" spans="1:27">
      <c r="A99" s="66"/>
      <c r="B99" s="63"/>
      <c r="C99" s="63"/>
      <c r="D99" s="63"/>
      <c r="E99" s="63"/>
      <c r="F99" s="63"/>
      <c r="G99" s="63"/>
      <c r="H99" s="63"/>
      <c r="I99" s="63"/>
      <c r="J99" s="63"/>
      <c r="K99" s="63"/>
      <c r="L99" s="63"/>
      <c r="M99" s="63"/>
      <c r="N99" s="63"/>
      <c r="O99" s="63"/>
      <c r="P99" s="63"/>
      <c r="Q99" s="63"/>
      <c r="R99" s="63"/>
      <c r="S99" s="63"/>
      <c r="T99" s="63"/>
      <c r="U99" s="63"/>
      <c r="V99" s="63"/>
      <c r="W99" s="63"/>
      <c r="X99" s="63"/>
      <c r="Y99" s="63"/>
      <c r="Z99" t="s">
        <v>574</v>
      </c>
      <c r="AA99" s="63"/>
    </row>
    <row r="100" spans="1:27">
      <c r="A100" s="66"/>
      <c r="B100" s="63"/>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t="s">
        <v>575</v>
      </c>
      <c r="AA100" s="63"/>
    </row>
    <row r="101" spans="1:27">
      <c r="A101" s="66"/>
      <c r="B101" s="63"/>
      <c r="C101" s="63"/>
      <c r="D101" s="63"/>
      <c r="E101" s="63"/>
      <c r="F101" s="63"/>
      <c r="G101" s="63"/>
      <c r="H101" s="63"/>
      <c r="I101" s="63"/>
      <c r="J101" s="63"/>
      <c r="K101" s="63"/>
      <c r="L101" s="63"/>
      <c r="M101" s="63"/>
      <c r="N101" s="63"/>
      <c r="O101" s="63"/>
      <c r="P101" s="63"/>
      <c r="Q101" s="63"/>
      <c r="R101" s="63"/>
      <c r="S101" s="63"/>
      <c r="T101" s="63"/>
      <c r="U101" s="63"/>
      <c r="V101" s="63"/>
      <c r="W101" s="63"/>
      <c r="X101" s="63"/>
      <c r="Y101" s="63"/>
      <c r="Z101" t="s">
        <v>576</v>
      </c>
      <c r="AA101" s="63"/>
    </row>
    <row r="102" spans="1:27">
      <c r="A102" s="66"/>
      <c r="B102" s="63"/>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t="s">
        <v>577</v>
      </c>
      <c r="AA102" s="63"/>
    </row>
    <row r="103" spans="1:27">
      <c r="A103" s="66"/>
      <c r="B103" s="63"/>
      <c r="C103" s="63"/>
      <c r="D103" s="63"/>
      <c r="E103" s="63"/>
      <c r="F103" s="63"/>
      <c r="G103" s="63"/>
      <c r="H103" s="63"/>
      <c r="I103" s="63"/>
      <c r="J103" s="63"/>
      <c r="K103" s="63"/>
      <c r="L103" s="63"/>
      <c r="M103" s="63"/>
      <c r="N103" s="63"/>
      <c r="O103" s="63"/>
      <c r="P103" s="63"/>
      <c r="Q103" s="63"/>
      <c r="R103" s="63"/>
      <c r="S103" s="63"/>
      <c r="T103" s="63"/>
      <c r="U103" s="63"/>
      <c r="V103" s="63"/>
      <c r="W103" s="63"/>
      <c r="X103" s="63"/>
      <c r="Y103" s="63"/>
      <c r="Z103" t="s">
        <v>578</v>
      </c>
      <c r="AA103" s="63"/>
    </row>
    <row r="104" spans="1:27">
      <c r="A104" s="66"/>
      <c r="B104" s="63"/>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t="s">
        <v>579</v>
      </c>
      <c r="AA104" s="63"/>
    </row>
    <row r="105" spans="1:27">
      <c r="A105" s="66"/>
      <c r="B105" s="63"/>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t="s">
        <v>580</v>
      </c>
      <c r="AA105" s="63"/>
    </row>
    <row r="106" spans="1:27">
      <c r="A106" s="66"/>
      <c r="B106" s="63"/>
      <c r="C106" s="63"/>
      <c r="D106" s="63"/>
      <c r="E106" s="63"/>
      <c r="F106" s="63"/>
      <c r="G106" s="63"/>
      <c r="H106" s="63"/>
      <c r="I106" s="63"/>
      <c r="J106" s="63"/>
      <c r="K106" s="63"/>
      <c r="L106" s="63"/>
      <c r="M106" s="63"/>
      <c r="N106" s="63"/>
      <c r="O106" s="63"/>
      <c r="P106" s="63"/>
      <c r="Q106" s="63"/>
      <c r="R106" s="63"/>
      <c r="S106" s="63"/>
      <c r="T106" s="63"/>
      <c r="U106" s="63"/>
      <c r="V106" s="63"/>
      <c r="W106" s="63"/>
      <c r="X106" s="63"/>
      <c r="Y106" s="63"/>
      <c r="Z106" t="s">
        <v>581</v>
      </c>
      <c r="AA106" s="63"/>
    </row>
    <row r="107" spans="1:27">
      <c r="A107" s="66"/>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t="s">
        <v>582</v>
      </c>
      <c r="AA107" s="63"/>
    </row>
    <row r="108" spans="1:27">
      <c r="A108" s="66"/>
      <c r="B108" s="63"/>
      <c r="C108" s="63"/>
      <c r="D108" s="63"/>
      <c r="E108" s="63"/>
      <c r="F108" s="63"/>
      <c r="G108" s="63"/>
      <c r="H108" s="63"/>
      <c r="I108" s="63"/>
      <c r="J108" s="63"/>
      <c r="K108" s="63"/>
      <c r="L108" s="63"/>
      <c r="M108" s="63"/>
      <c r="N108" s="63"/>
      <c r="O108" s="63"/>
      <c r="P108" s="63"/>
      <c r="Q108" s="63"/>
      <c r="R108" s="63"/>
      <c r="S108" s="63"/>
      <c r="T108" s="63"/>
      <c r="U108" s="63"/>
      <c r="V108" s="63"/>
      <c r="W108" s="63"/>
      <c r="X108" s="63"/>
      <c r="Y108" s="63"/>
      <c r="Z108" t="s">
        <v>583</v>
      </c>
      <c r="AA108" s="63"/>
    </row>
    <row r="109" spans="1:27">
      <c r="A109" s="66"/>
      <c r="B109" s="63"/>
      <c r="C109" s="63"/>
      <c r="D109" s="63"/>
      <c r="E109" s="63"/>
      <c r="F109" s="63"/>
      <c r="G109" s="63"/>
      <c r="H109" s="63"/>
      <c r="I109" s="63"/>
      <c r="J109" s="63"/>
      <c r="K109" s="63"/>
      <c r="L109" s="63"/>
      <c r="M109" s="63"/>
      <c r="N109" s="63"/>
      <c r="O109" s="63"/>
      <c r="P109" s="63"/>
      <c r="Q109" s="63"/>
      <c r="R109" s="63"/>
      <c r="S109" s="63"/>
      <c r="T109" s="63"/>
      <c r="U109" s="63"/>
      <c r="V109" s="63"/>
      <c r="W109" s="63"/>
      <c r="X109" s="63"/>
      <c r="Y109" s="63"/>
      <c r="Z109" t="s">
        <v>584</v>
      </c>
      <c r="AA109" s="63"/>
    </row>
    <row r="110" spans="1:27">
      <c r="A110" s="66"/>
      <c r="B110" s="63"/>
      <c r="C110" s="63"/>
      <c r="D110" s="63"/>
      <c r="E110" s="63"/>
      <c r="F110" s="63"/>
      <c r="G110" s="63"/>
      <c r="H110" s="63"/>
      <c r="I110" s="63"/>
      <c r="J110" s="63"/>
      <c r="K110" s="63"/>
      <c r="L110" s="63"/>
      <c r="M110" s="63"/>
      <c r="N110" s="63"/>
      <c r="O110" s="63"/>
      <c r="P110" s="63"/>
      <c r="Q110" s="63"/>
      <c r="R110" s="63"/>
      <c r="S110" s="63"/>
      <c r="T110" s="63"/>
      <c r="U110" s="63"/>
      <c r="V110" s="63"/>
      <c r="W110" s="63"/>
      <c r="X110" s="63"/>
      <c r="Y110" s="63"/>
      <c r="Z110" t="s">
        <v>585</v>
      </c>
      <c r="AA110" s="63"/>
    </row>
    <row r="111" spans="1:27">
      <c r="A111" s="66"/>
      <c r="B111" s="63"/>
      <c r="C111" s="63"/>
      <c r="D111" s="63"/>
      <c r="E111" s="63"/>
      <c r="F111" s="63"/>
      <c r="G111" s="63"/>
      <c r="H111" s="63"/>
      <c r="I111" s="63"/>
      <c r="J111" s="63"/>
      <c r="K111" s="63"/>
      <c r="L111" s="63"/>
      <c r="M111" s="63"/>
      <c r="N111" s="63"/>
      <c r="O111" s="63"/>
      <c r="P111" s="63"/>
      <c r="Q111" s="63"/>
      <c r="R111" s="63"/>
      <c r="S111" s="63"/>
      <c r="T111" s="63"/>
      <c r="U111" s="63"/>
      <c r="V111" s="63"/>
      <c r="W111" s="63"/>
      <c r="X111" s="63"/>
      <c r="Y111" s="63"/>
      <c r="Z111" t="s">
        <v>586</v>
      </c>
      <c r="AA111" s="63"/>
    </row>
    <row r="112" spans="1:27">
      <c r="A112" s="66"/>
      <c r="B112" s="63"/>
      <c r="C112" s="63"/>
      <c r="D112" s="63"/>
      <c r="E112" s="63"/>
      <c r="F112" s="63"/>
      <c r="G112" s="63"/>
      <c r="H112" s="63"/>
      <c r="I112" s="63"/>
      <c r="J112" s="63"/>
      <c r="K112" s="63"/>
      <c r="L112" s="63"/>
      <c r="M112" s="63"/>
      <c r="N112" s="63"/>
      <c r="O112" s="63"/>
      <c r="P112" s="63"/>
      <c r="Q112" s="63"/>
      <c r="R112" s="63"/>
      <c r="S112" s="63"/>
      <c r="T112" s="63"/>
      <c r="U112" s="63"/>
      <c r="V112" s="63"/>
      <c r="W112" s="63"/>
      <c r="X112" s="63"/>
      <c r="Y112" s="63"/>
      <c r="Z112" t="s">
        <v>587</v>
      </c>
      <c r="AA112" s="63"/>
    </row>
    <row r="113" spans="1:27">
      <c r="A113" s="66"/>
      <c r="B113" s="63"/>
      <c r="C113" s="63"/>
      <c r="D113" s="63"/>
      <c r="E113" s="63"/>
      <c r="F113" s="63"/>
      <c r="G113" s="63"/>
      <c r="H113" s="63"/>
      <c r="I113" s="63"/>
      <c r="J113" s="63"/>
      <c r="K113" s="63"/>
      <c r="L113" s="63"/>
      <c r="M113" s="63"/>
      <c r="N113" s="63"/>
      <c r="O113" s="63"/>
      <c r="P113" s="63"/>
      <c r="Q113" s="63"/>
      <c r="R113" s="63"/>
      <c r="S113" s="63"/>
      <c r="T113" s="63"/>
      <c r="U113" s="63"/>
      <c r="V113" s="63"/>
      <c r="W113" s="63"/>
      <c r="X113" s="63"/>
      <c r="Y113" s="63"/>
      <c r="Z113" t="s">
        <v>588</v>
      </c>
      <c r="AA113" s="63"/>
    </row>
    <row r="114" spans="1:27">
      <c r="A114" s="66"/>
      <c r="B114" s="63"/>
      <c r="C114" s="63"/>
      <c r="D114" s="63"/>
      <c r="E114" s="63"/>
      <c r="F114" s="63"/>
      <c r="G114" s="63"/>
      <c r="H114" s="63"/>
      <c r="I114" s="63"/>
      <c r="J114" s="63"/>
      <c r="K114" s="63"/>
      <c r="L114" s="63"/>
      <c r="M114" s="63"/>
      <c r="N114" s="63"/>
      <c r="O114" s="63"/>
      <c r="P114" s="63"/>
      <c r="Q114" s="63"/>
      <c r="R114" s="63"/>
      <c r="S114" s="63"/>
      <c r="T114" s="63"/>
      <c r="U114" s="63"/>
      <c r="V114" s="63"/>
      <c r="W114" s="63"/>
      <c r="X114" s="63"/>
      <c r="Y114" s="63"/>
      <c r="Z114" t="s">
        <v>589</v>
      </c>
      <c r="AA114" s="63"/>
    </row>
    <row r="115" spans="1:27">
      <c r="A115" s="66"/>
      <c r="B115" s="63"/>
      <c r="C115" s="63"/>
      <c r="D115" s="63"/>
      <c r="E115" s="63"/>
      <c r="F115" s="63"/>
      <c r="G115" s="63"/>
      <c r="H115" s="63"/>
      <c r="I115" s="63"/>
      <c r="J115" s="63"/>
      <c r="K115" s="63"/>
      <c r="L115" s="63"/>
      <c r="M115" s="63"/>
      <c r="N115" s="63"/>
      <c r="O115" s="63"/>
      <c r="P115" s="63"/>
      <c r="Q115" s="63"/>
      <c r="R115" s="63"/>
      <c r="S115" s="63"/>
      <c r="T115" s="63"/>
      <c r="U115" s="63"/>
      <c r="V115" s="63"/>
      <c r="W115" s="63"/>
      <c r="X115" s="63"/>
      <c r="Y115" s="63"/>
      <c r="Z115" t="s">
        <v>590</v>
      </c>
      <c r="AA115" s="63"/>
    </row>
    <row r="116" spans="1:27">
      <c r="A116" s="66"/>
      <c r="B116" s="63"/>
      <c r="C116" s="63"/>
      <c r="D116" s="63"/>
      <c r="E116" s="63"/>
      <c r="F116" s="63"/>
      <c r="G116" s="63"/>
      <c r="H116" s="63"/>
      <c r="I116" s="63"/>
      <c r="J116" s="63"/>
      <c r="K116" s="63"/>
      <c r="L116" s="63"/>
      <c r="M116" s="63"/>
      <c r="N116" s="63"/>
      <c r="O116" s="63"/>
      <c r="P116" s="63"/>
      <c r="Q116" s="63"/>
      <c r="R116" s="63"/>
      <c r="S116" s="63"/>
      <c r="T116" s="63"/>
      <c r="U116" s="63"/>
      <c r="V116" s="63"/>
      <c r="W116" s="63"/>
      <c r="X116" s="63"/>
      <c r="Y116" s="63"/>
      <c r="Z116" t="s">
        <v>591</v>
      </c>
      <c r="AA116" s="63"/>
    </row>
    <row r="117" spans="1:27">
      <c r="A117" s="66"/>
      <c r="B117" s="63"/>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t="s">
        <v>592</v>
      </c>
      <c r="AA117" s="63"/>
    </row>
    <row r="118" spans="1:27">
      <c r="A118" s="66"/>
      <c r="B118" s="63"/>
      <c r="C118" s="63"/>
      <c r="D118" s="63"/>
      <c r="E118" s="63"/>
      <c r="F118" s="63"/>
      <c r="G118" s="63"/>
      <c r="H118" s="63"/>
      <c r="I118" s="63"/>
      <c r="J118" s="63"/>
      <c r="K118" s="63"/>
      <c r="L118" s="63"/>
      <c r="M118" s="63"/>
      <c r="N118" s="63"/>
      <c r="O118" s="63"/>
      <c r="P118" s="63"/>
      <c r="Q118" s="63"/>
      <c r="R118" s="63"/>
      <c r="S118" s="63"/>
      <c r="T118" s="63"/>
      <c r="U118" s="63"/>
      <c r="V118" s="63"/>
      <c r="W118" s="63"/>
      <c r="X118" s="63"/>
      <c r="Y118" s="63"/>
      <c r="Z118" t="s">
        <v>593</v>
      </c>
      <c r="AA118" s="63"/>
    </row>
    <row r="119" spans="1:27">
      <c r="A119" s="66"/>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t="s">
        <v>594</v>
      </c>
      <c r="AA119" s="63"/>
    </row>
    <row r="120" spans="1:27">
      <c r="A120" s="66"/>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t="s">
        <v>595</v>
      </c>
      <c r="AA120" s="63"/>
    </row>
    <row r="121" spans="1:27">
      <c r="A121" s="66"/>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t="s">
        <v>596</v>
      </c>
      <c r="AA121" s="63"/>
    </row>
    <row r="122" spans="1:27">
      <c r="A122" s="66"/>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t="s">
        <v>597</v>
      </c>
      <c r="AA122" s="63"/>
    </row>
    <row r="123" spans="1:27">
      <c r="A123" s="66"/>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t="s">
        <v>598</v>
      </c>
      <c r="AA123" s="63"/>
    </row>
    <row r="124" spans="1:27">
      <c r="A124" s="66"/>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t="s">
        <v>599</v>
      </c>
      <c r="AA124" s="63"/>
    </row>
    <row r="125" spans="1:27">
      <c r="A125" s="66"/>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t="s">
        <v>600</v>
      </c>
      <c r="AA125" s="63"/>
    </row>
    <row r="126" spans="1:27">
      <c r="A126" s="66"/>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t="s">
        <v>601</v>
      </c>
      <c r="AA126" s="63"/>
    </row>
    <row r="127" spans="1:27">
      <c r="A127" s="66"/>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t="s">
        <v>602</v>
      </c>
      <c r="AA127" s="63"/>
    </row>
    <row r="128" spans="1:27">
      <c r="A128" s="66"/>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t="s">
        <v>603</v>
      </c>
      <c r="AA128" s="63"/>
    </row>
    <row r="129" spans="1:27">
      <c r="A129" s="66"/>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t="s">
        <v>604</v>
      </c>
      <c r="AA129" s="63"/>
    </row>
    <row r="130" spans="1:27">
      <c r="A130" s="66"/>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t="s">
        <v>605</v>
      </c>
      <c r="AA130" s="63"/>
    </row>
    <row r="131" spans="1:27">
      <c r="A131" s="66"/>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t="s">
        <v>606</v>
      </c>
      <c r="AA131" s="63"/>
    </row>
    <row r="132" spans="1:27">
      <c r="A132" s="66"/>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t="s">
        <v>607</v>
      </c>
      <c r="AA132" s="63"/>
    </row>
    <row r="133" spans="1:27">
      <c r="A133" s="66"/>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t="s">
        <v>608</v>
      </c>
      <c r="AA133" s="63"/>
    </row>
    <row r="134" spans="1:27">
      <c r="A134" s="66"/>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t="s">
        <v>609</v>
      </c>
      <c r="AA134" s="63"/>
    </row>
    <row r="135" spans="1:27">
      <c r="A135" s="66"/>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t="s">
        <v>610</v>
      </c>
      <c r="AA135" s="63"/>
    </row>
    <row r="136" spans="1:27">
      <c r="A136" s="66"/>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t="s">
        <v>611</v>
      </c>
      <c r="AA136" s="63"/>
    </row>
    <row r="137" spans="1:27">
      <c r="A137" s="66"/>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t="s">
        <v>612</v>
      </c>
      <c r="AA137" s="63"/>
    </row>
    <row r="138" spans="1:27">
      <c r="A138" s="66"/>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t="s">
        <v>613</v>
      </c>
      <c r="AA138" s="63"/>
    </row>
    <row r="139" spans="1:27">
      <c r="A139" s="66"/>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t="s">
        <v>614</v>
      </c>
      <c r="AA139" s="63"/>
    </row>
    <row r="140" spans="1:27">
      <c r="A140" s="66"/>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t="s">
        <v>615</v>
      </c>
      <c r="AA140" s="63"/>
    </row>
    <row r="141" spans="1:27">
      <c r="A141" s="66"/>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t="s">
        <v>616</v>
      </c>
      <c r="AA141" s="63"/>
    </row>
    <row r="142" spans="1:27">
      <c r="A142" s="66"/>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t="s">
        <v>617</v>
      </c>
      <c r="AA142" s="63"/>
    </row>
    <row r="143" spans="1:27">
      <c r="A143" s="66"/>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t="s">
        <v>618</v>
      </c>
      <c r="AA143" s="63"/>
    </row>
    <row r="144" spans="1:27">
      <c r="A144" s="66"/>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t="s">
        <v>619</v>
      </c>
      <c r="AA144" s="63"/>
    </row>
    <row r="145" spans="1:27">
      <c r="A145" s="66"/>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t="s">
        <v>620</v>
      </c>
      <c r="AA145" s="63"/>
    </row>
    <row r="146" spans="1:27">
      <c r="A146" s="66"/>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t="s">
        <v>621</v>
      </c>
      <c r="AA146" s="63"/>
    </row>
    <row r="147" spans="1:27">
      <c r="A147" s="66"/>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t="s">
        <v>622</v>
      </c>
      <c r="AA147" s="63"/>
    </row>
    <row r="148" spans="1:27">
      <c r="A148" s="66"/>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t="s">
        <v>623</v>
      </c>
      <c r="AA148" s="63"/>
    </row>
    <row r="149" spans="1:27">
      <c r="A149" s="66"/>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t="s">
        <v>624</v>
      </c>
      <c r="AA149" s="63"/>
    </row>
    <row r="150" spans="1:27">
      <c r="A150" s="66"/>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t="s">
        <v>625</v>
      </c>
      <c r="AA150" s="63"/>
    </row>
    <row r="151" spans="1:27">
      <c r="A151" s="66"/>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t="s">
        <v>626</v>
      </c>
      <c r="AA151" s="63"/>
    </row>
    <row r="152" spans="1:27">
      <c r="A152" s="66"/>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t="s">
        <v>627</v>
      </c>
      <c r="AA152" s="63"/>
    </row>
    <row r="153" spans="1:27">
      <c r="A153" s="66"/>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t="s">
        <v>628</v>
      </c>
      <c r="AA153" s="63"/>
    </row>
    <row r="154" spans="1:27">
      <c r="A154" s="66"/>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t="s">
        <v>629</v>
      </c>
      <c r="AA154" s="63"/>
    </row>
    <row r="155" spans="1:27">
      <c r="A155" s="66"/>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t="s">
        <v>630</v>
      </c>
      <c r="AA155" s="63"/>
    </row>
    <row r="156" spans="1:27">
      <c r="A156" s="66"/>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t="s">
        <v>631</v>
      </c>
      <c r="AA156" s="63"/>
    </row>
    <row r="157" spans="1:27">
      <c r="A157" s="66"/>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t="s">
        <v>632</v>
      </c>
      <c r="AA157" s="63"/>
    </row>
    <row r="158" spans="1:27">
      <c r="A158" s="66"/>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t="s">
        <v>633</v>
      </c>
      <c r="AA158" s="63"/>
    </row>
    <row r="159" spans="1:27">
      <c r="A159" s="66"/>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t="s">
        <v>634</v>
      </c>
      <c r="AA159" s="63"/>
    </row>
    <row r="160" spans="1:27">
      <c r="A160" s="66"/>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t="s">
        <v>635</v>
      </c>
      <c r="AA160" s="63"/>
    </row>
    <row r="161" spans="1:27">
      <c r="A161" s="66"/>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t="s">
        <v>636</v>
      </c>
      <c r="AA161" s="63"/>
    </row>
    <row r="162" spans="1:27">
      <c r="A162" s="66"/>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t="s">
        <v>637</v>
      </c>
      <c r="AA162" s="63"/>
    </row>
    <row r="163" spans="1:27">
      <c r="A163" s="66"/>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t="s">
        <v>638</v>
      </c>
      <c r="AA163" s="63"/>
    </row>
    <row r="164" spans="1:27">
      <c r="A164" s="66"/>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t="s">
        <v>639</v>
      </c>
      <c r="AA164" s="63"/>
    </row>
    <row r="165" spans="1:27">
      <c r="A165" s="66"/>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t="s">
        <v>640</v>
      </c>
      <c r="AA165" s="63"/>
    </row>
    <row r="166" spans="1:27">
      <c r="A166" s="66"/>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t="s">
        <v>641</v>
      </c>
      <c r="AA166" s="63"/>
    </row>
    <row r="167" spans="1:27">
      <c r="A167" s="66"/>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t="s">
        <v>642</v>
      </c>
      <c r="AA167" s="63"/>
    </row>
    <row r="168" spans="1:27">
      <c r="A168" s="66"/>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t="s">
        <v>643</v>
      </c>
      <c r="AA168" s="63"/>
    </row>
    <row r="169" spans="1:27">
      <c r="A169" s="66"/>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t="s">
        <v>644</v>
      </c>
      <c r="AA169" s="63"/>
    </row>
    <row r="170" spans="1:27">
      <c r="A170" s="66"/>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t="s">
        <v>645</v>
      </c>
      <c r="AA170" s="63"/>
    </row>
    <row r="171" spans="1:27">
      <c r="A171" s="66"/>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t="s">
        <v>646</v>
      </c>
      <c r="AA171" s="63"/>
    </row>
    <row r="172" spans="1:27">
      <c r="A172" s="66"/>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t="s">
        <v>647</v>
      </c>
      <c r="AA172" s="63"/>
    </row>
    <row r="173" spans="1:27">
      <c r="A173" s="66"/>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t="s">
        <v>648</v>
      </c>
      <c r="AA173" s="63"/>
    </row>
    <row r="174" spans="1:27">
      <c r="A174" s="66"/>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t="s">
        <v>649</v>
      </c>
      <c r="AA174" s="63"/>
    </row>
    <row r="175" spans="1:27">
      <c r="A175" s="66"/>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t="s">
        <v>650</v>
      </c>
      <c r="AA175" s="63"/>
    </row>
    <row r="176" spans="1:27">
      <c r="A176" s="66"/>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t="s">
        <v>651</v>
      </c>
      <c r="AA176" s="63"/>
    </row>
    <row r="177" spans="1:27">
      <c r="A177" s="66"/>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t="s">
        <v>652</v>
      </c>
      <c r="AA177" s="63"/>
    </row>
    <row r="178" spans="1:27">
      <c r="A178" s="66"/>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t="s">
        <v>653</v>
      </c>
      <c r="AA178" s="63"/>
    </row>
    <row r="179" spans="1:27">
      <c r="A179" s="66"/>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t="s">
        <v>654</v>
      </c>
      <c r="AA179" s="63"/>
    </row>
    <row r="180" spans="1:27">
      <c r="A180" s="66"/>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t="s">
        <v>655</v>
      </c>
      <c r="AA180" s="63"/>
    </row>
    <row r="181" spans="1:27">
      <c r="A181" s="66"/>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t="s">
        <v>656</v>
      </c>
      <c r="AA181" s="63"/>
    </row>
    <row r="182" spans="1:27">
      <c r="A182" s="66"/>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t="s">
        <v>657</v>
      </c>
      <c r="AA182" s="63"/>
    </row>
    <row r="183" spans="1:27">
      <c r="A183" s="66"/>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t="s">
        <v>658</v>
      </c>
      <c r="AA183" s="63"/>
    </row>
    <row r="184" spans="1:27">
      <c r="A184" s="66"/>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t="s">
        <v>659</v>
      </c>
      <c r="AA184" s="63"/>
    </row>
    <row r="185" spans="1:27">
      <c r="A185" s="66"/>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t="s">
        <v>660</v>
      </c>
      <c r="AA185" s="63"/>
    </row>
    <row r="186" spans="1:27">
      <c r="A186" s="66"/>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t="s">
        <v>661</v>
      </c>
      <c r="AA186" s="63"/>
    </row>
    <row r="187" spans="1:27">
      <c r="A187" s="66"/>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t="s">
        <v>662</v>
      </c>
      <c r="AA187" s="63"/>
    </row>
    <row r="188" spans="1:27">
      <c r="A188" s="66"/>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t="s">
        <v>663</v>
      </c>
      <c r="AA188" s="63"/>
    </row>
    <row r="189" spans="1:27">
      <c r="A189" s="66"/>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t="s">
        <v>664</v>
      </c>
      <c r="AA189" s="63"/>
    </row>
    <row r="190" spans="1:27">
      <c r="A190" s="66"/>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t="s">
        <v>665</v>
      </c>
      <c r="AA190" s="63"/>
    </row>
    <row r="191" spans="1:27">
      <c r="A191" s="66"/>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t="s">
        <v>666</v>
      </c>
      <c r="AA191" s="63"/>
    </row>
    <row r="192" spans="1:27">
      <c r="A192" s="66"/>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t="s">
        <v>667</v>
      </c>
      <c r="AA192" s="63"/>
    </row>
    <row r="193" spans="1:27">
      <c r="A193" s="66"/>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t="s">
        <v>668</v>
      </c>
      <c r="AA193" s="63"/>
    </row>
    <row r="194" spans="1:27">
      <c r="A194" s="66"/>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t="s">
        <v>669</v>
      </c>
      <c r="AA194" s="63"/>
    </row>
    <row r="195" spans="1:27">
      <c r="A195" s="66"/>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t="s">
        <v>670</v>
      </c>
      <c r="AA195" s="63"/>
    </row>
    <row r="196" spans="1:27">
      <c r="A196" s="66"/>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t="s">
        <v>671</v>
      </c>
      <c r="AA196" s="63"/>
    </row>
    <row r="197" spans="1:27">
      <c r="A197" s="66"/>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t="s">
        <v>672</v>
      </c>
      <c r="AA197" s="63"/>
    </row>
    <row r="198" spans="1:27">
      <c r="A198" s="66"/>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t="s">
        <v>673</v>
      </c>
      <c r="AA198" s="63"/>
    </row>
    <row r="199" spans="1:27">
      <c r="A199" s="66"/>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t="s">
        <v>674</v>
      </c>
      <c r="AA199" s="63"/>
    </row>
    <row r="200" spans="1:27">
      <c r="A200" s="66"/>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t="s">
        <v>675</v>
      </c>
      <c r="AA200" s="63"/>
    </row>
    <row r="201" spans="1:27">
      <c r="A201" s="66"/>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t="s">
        <v>676</v>
      </c>
      <c r="AA201" s="63"/>
    </row>
    <row r="202" spans="1:27">
      <c r="A202" s="66"/>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t="s">
        <v>677</v>
      </c>
      <c r="AA202" s="63"/>
    </row>
    <row r="203" spans="1:27">
      <c r="A203" s="66"/>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t="s">
        <v>678</v>
      </c>
      <c r="AA203" s="63"/>
    </row>
    <row r="204" spans="1:27">
      <c r="A204" s="66"/>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t="s">
        <v>679</v>
      </c>
      <c r="AA204" s="63"/>
    </row>
    <row r="205" spans="1:27">
      <c r="A205" s="66"/>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t="s">
        <v>680</v>
      </c>
      <c r="AA205" s="63"/>
    </row>
    <row r="206" spans="1:27">
      <c r="A206" s="66"/>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t="s">
        <v>681</v>
      </c>
      <c r="AA206" s="63"/>
    </row>
    <row r="207" spans="1:27">
      <c r="A207" s="66"/>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t="s">
        <v>682</v>
      </c>
      <c r="AA207" s="63"/>
    </row>
    <row r="208" spans="1:27">
      <c r="A208" s="66"/>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t="s">
        <v>683</v>
      </c>
      <c r="AA208" s="63"/>
    </row>
    <row r="209" spans="1:27">
      <c r="A209" s="66"/>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t="s">
        <v>684</v>
      </c>
      <c r="AA209" s="63"/>
    </row>
    <row r="210" spans="1:27">
      <c r="A210" s="66"/>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t="s">
        <v>685</v>
      </c>
      <c r="AA210" s="63"/>
    </row>
    <row r="211" spans="1:27">
      <c r="A211" s="66"/>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t="s">
        <v>686</v>
      </c>
      <c r="AA211" s="63"/>
    </row>
    <row r="212" spans="1:27">
      <c r="A212" s="66"/>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t="s">
        <v>687</v>
      </c>
      <c r="AA212" s="63"/>
    </row>
    <row r="213" spans="1:27">
      <c r="A213" s="66"/>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t="s">
        <v>688</v>
      </c>
      <c r="AA213" s="63"/>
    </row>
    <row r="214" spans="1:27">
      <c r="A214" s="66"/>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t="s">
        <v>689</v>
      </c>
      <c r="AA214" s="63"/>
    </row>
    <row r="215" spans="1:27">
      <c r="A215" s="66"/>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t="s">
        <v>690</v>
      </c>
      <c r="AA215" s="63"/>
    </row>
    <row r="216" spans="1:27">
      <c r="A216" s="66"/>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t="s">
        <v>691</v>
      </c>
      <c r="AA216" s="63"/>
    </row>
    <row r="217" spans="1:27">
      <c r="A217" s="66"/>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t="s">
        <v>692</v>
      </c>
      <c r="AA217" s="63"/>
    </row>
    <row r="218" spans="1:27">
      <c r="A218" s="66"/>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t="s">
        <v>693</v>
      </c>
      <c r="AA218" s="63"/>
    </row>
    <row r="219" spans="1:27">
      <c r="A219" s="66"/>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t="s">
        <v>694</v>
      </c>
      <c r="AA219" s="63"/>
    </row>
    <row r="220" spans="1:27">
      <c r="A220" s="66"/>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t="s">
        <v>695</v>
      </c>
      <c r="AA220" s="63"/>
    </row>
    <row r="221" spans="1:27">
      <c r="A221" s="66"/>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t="s">
        <v>696</v>
      </c>
      <c r="AA221" s="63"/>
    </row>
    <row r="222" spans="1:27">
      <c r="A222" s="66"/>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t="s">
        <v>697</v>
      </c>
      <c r="AA222" s="63"/>
    </row>
    <row r="223" spans="1:27">
      <c r="A223" s="66"/>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t="s">
        <v>698</v>
      </c>
      <c r="AA223" s="63"/>
    </row>
    <row r="224" spans="1:27">
      <c r="A224" s="66"/>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t="s">
        <v>699</v>
      </c>
      <c r="AA224" s="63"/>
    </row>
    <row r="225" spans="1:27">
      <c r="A225" s="66"/>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t="s">
        <v>700</v>
      </c>
      <c r="AA225" s="63"/>
    </row>
    <row r="226" spans="1:27">
      <c r="A226" s="66"/>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t="s">
        <v>701</v>
      </c>
      <c r="AA226" s="63"/>
    </row>
    <row r="227" spans="1:27">
      <c r="A227" s="66"/>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t="s">
        <v>702</v>
      </c>
      <c r="AA227" s="63"/>
    </row>
    <row r="228" spans="1:27">
      <c r="A228" s="66"/>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t="s">
        <v>703</v>
      </c>
      <c r="AA228" s="63"/>
    </row>
    <row r="229" spans="1:27">
      <c r="A229" s="66"/>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t="s">
        <v>704</v>
      </c>
      <c r="AA229" s="63"/>
    </row>
    <row r="230" spans="1:27">
      <c r="A230" s="66"/>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t="s">
        <v>705</v>
      </c>
      <c r="AA230" s="63"/>
    </row>
    <row r="231" spans="1:27">
      <c r="A231" s="66"/>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t="s">
        <v>706</v>
      </c>
      <c r="AA231" s="63"/>
    </row>
    <row r="232" spans="1:27">
      <c r="A232" s="66"/>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t="s">
        <v>707</v>
      </c>
      <c r="AA232" s="63"/>
    </row>
    <row r="233" spans="1:27">
      <c r="A233" s="66"/>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t="s">
        <v>708</v>
      </c>
      <c r="AA233" s="63"/>
    </row>
    <row r="234" spans="1:27">
      <c r="A234" s="66"/>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t="s">
        <v>709</v>
      </c>
      <c r="AA234" s="63"/>
    </row>
    <row r="235" spans="1:27">
      <c r="A235" s="66"/>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t="s">
        <v>710</v>
      </c>
      <c r="AA235" s="63"/>
    </row>
    <row r="236" spans="1:27">
      <c r="A236" s="66"/>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t="s">
        <v>711</v>
      </c>
      <c r="AA236" s="63"/>
    </row>
    <row r="237" spans="1:27">
      <c r="A237" s="66"/>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t="s">
        <v>712</v>
      </c>
      <c r="AA237" s="63"/>
    </row>
    <row r="238" spans="1:27">
      <c r="A238" s="66"/>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t="s">
        <v>713</v>
      </c>
      <c r="AA238" s="63"/>
    </row>
    <row r="239" spans="1:27">
      <c r="A239" s="66"/>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t="s">
        <v>714</v>
      </c>
      <c r="AA239" s="63"/>
    </row>
    <row r="240" spans="1:27">
      <c r="A240" s="66"/>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t="s">
        <v>715</v>
      </c>
      <c r="AA240" s="63"/>
    </row>
    <row r="241" spans="1:27">
      <c r="A241" s="66"/>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t="s">
        <v>716</v>
      </c>
      <c r="AA241" s="63"/>
    </row>
    <row r="242" spans="1:27">
      <c r="A242" s="66"/>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t="s">
        <v>717</v>
      </c>
      <c r="AA242" s="63"/>
    </row>
    <row r="243" spans="1:27">
      <c r="A243" s="66"/>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t="s">
        <v>718</v>
      </c>
      <c r="AA243" s="63"/>
    </row>
    <row r="244" spans="1:27">
      <c r="A244" s="66"/>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t="s">
        <v>719</v>
      </c>
      <c r="AA244" s="63"/>
    </row>
    <row r="245" spans="1:27">
      <c r="A245" s="66"/>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t="s">
        <v>720</v>
      </c>
      <c r="AA245" s="63"/>
    </row>
    <row r="246" spans="1:27">
      <c r="A246" s="66"/>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t="s">
        <v>721</v>
      </c>
      <c r="AA246" s="63"/>
    </row>
  </sheetData>
  <mergeCells count="14">
    <mergeCell ref="B20:V20"/>
    <mergeCell ref="B5:C5"/>
    <mergeCell ref="B6:W6"/>
    <mergeCell ref="B9:C9"/>
    <mergeCell ref="V9:W9"/>
    <mergeCell ref="V11:W11"/>
    <mergeCell ref="D5:W5"/>
    <mergeCell ref="B4:C4"/>
    <mergeCell ref="B1:W1"/>
    <mergeCell ref="B2:C2"/>
    <mergeCell ref="B3:C3"/>
    <mergeCell ref="D4:W4"/>
    <mergeCell ref="D3:W3"/>
    <mergeCell ref="D2:W2"/>
  </mergeCells>
  <dataValidations count="1">
    <dataValidation type="list" allowBlank="1" showInputMessage="1" showErrorMessage="1" sqref="R12:R19" xr:uid="{00000000-0002-0000-0100-000000000000}">
      <formula1>$Y$2:$Y$3</formula1>
    </dataValidation>
  </dataValidations>
  <pageMargins left="0.7" right="0.7" top="0.75" bottom="0.75" header="0.3" footer="0.3"/>
  <pageSetup paperSize="9" scale="57" orientation="portrait" r:id="rId1"/>
  <colBreaks count="1" manualBreakCount="1">
    <brk id="11" max="65538" man="1"/>
  </colBreak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1000000}">
          <x14:formula1>
            <xm:f>DDlist!$B$1:$B$241</xm:f>
          </x14:formula1>
          <xm:sqref>G10 G12:G19</xm:sqref>
        </x14:dataValidation>
        <x14:dataValidation type="list" allowBlank="1" showInputMessage="1" showErrorMessage="1" xr:uid="{00000000-0002-0000-0100-000002000000}">
          <x14:formula1>
            <xm:f>DDlist!$D$1:$D$3</xm:f>
          </x14:formula1>
          <xm:sqref>H10 H12:H19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indexed="55"/>
  </sheetPr>
  <dimension ref="A1:S262"/>
  <sheetViews>
    <sheetView zoomScale="75" zoomScaleNormal="75" workbookViewId="0">
      <selection activeCell="A7" sqref="A7"/>
    </sheetView>
  </sheetViews>
  <sheetFormatPr defaultRowHeight="12.5"/>
  <cols>
    <col min="1" max="1" width="17.7265625" customWidth="1"/>
    <col min="2" max="2" width="14.453125" customWidth="1"/>
    <col min="3" max="4" width="14.7265625" customWidth="1"/>
    <col min="5" max="6" width="15.1796875" customWidth="1"/>
    <col min="7" max="7" width="16.81640625" customWidth="1"/>
    <col min="8" max="8" width="15.1796875" customWidth="1"/>
    <col min="9" max="9" width="16.453125" customWidth="1"/>
    <col min="10" max="10" width="20.453125" customWidth="1"/>
    <col min="11" max="13" width="14.54296875" customWidth="1"/>
    <col min="14" max="15" width="18.26953125" customWidth="1"/>
    <col min="16" max="16" width="9.81640625" style="26" customWidth="1"/>
    <col min="17" max="17" width="8.54296875" style="26" customWidth="1"/>
    <col min="18" max="18" width="10.7265625" style="26" customWidth="1"/>
    <col min="19" max="19" width="11.26953125" customWidth="1"/>
  </cols>
  <sheetData>
    <row r="1" spans="1:19" s="57" customFormat="1" ht="33" customHeight="1">
      <c r="A1" s="429" t="s">
        <v>21</v>
      </c>
      <c r="B1" s="430"/>
      <c r="C1" s="430"/>
      <c r="D1" s="430"/>
      <c r="E1" s="430"/>
      <c r="F1" s="430"/>
      <c r="G1" s="430"/>
      <c r="H1" s="430"/>
      <c r="I1" s="430"/>
      <c r="J1" s="430"/>
      <c r="K1" s="430"/>
      <c r="L1" s="430"/>
      <c r="M1" s="430"/>
      <c r="N1" s="430"/>
      <c r="O1" s="327"/>
      <c r="P1" s="58"/>
      <c r="Q1" s="58"/>
      <c r="R1" s="59"/>
    </row>
    <row r="2" spans="1:19" ht="39.75" customHeight="1" thickBot="1">
      <c r="A2" s="431" t="s">
        <v>312</v>
      </c>
      <c r="B2" s="432"/>
      <c r="C2" s="432"/>
      <c r="D2" s="432"/>
      <c r="E2" s="432"/>
      <c r="F2" s="432"/>
      <c r="G2" s="432"/>
      <c r="H2" s="432"/>
      <c r="I2" s="432"/>
      <c r="J2" s="432"/>
      <c r="K2" s="432"/>
      <c r="L2" s="432"/>
      <c r="M2" s="432"/>
      <c r="N2" s="432"/>
      <c r="O2" s="328"/>
      <c r="P2" s="28"/>
      <c r="Q2" s="28"/>
      <c r="R2" s="29"/>
    </row>
    <row r="3" spans="1:19" ht="50.25" customHeight="1" thickBot="1">
      <c r="A3" s="1" t="s">
        <v>54</v>
      </c>
      <c r="B3" s="442"/>
      <c r="C3" s="443"/>
      <c r="D3" s="443"/>
      <c r="E3" s="443"/>
      <c r="F3" s="443"/>
      <c r="G3" s="443"/>
      <c r="H3" s="443"/>
      <c r="I3" s="443"/>
      <c r="J3" s="444"/>
      <c r="K3" s="420" t="s">
        <v>55</v>
      </c>
      <c r="L3" s="421"/>
      <c r="M3" s="421"/>
      <c r="N3" s="421"/>
      <c r="O3" s="329"/>
      <c r="P3" s="433" t="s">
        <v>219</v>
      </c>
      <c r="Q3" s="434"/>
      <c r="R3" s="435"/>
    </row>
    <row r="4" spans="1:19" ht="51.75" customHeight="1" thickBot="1">
      <c r="A4" s="1" t="s">
        <v>39</v>
      </c>
      <c r="B4" s="449"/>
      <c r="C4" s="450"/>
      <c r="D4" s="450"/>
      <c r="E4" s="450"/>
      <c r="F4" s="450"/>
      <c r="G4" s="450"/>
      <c r="H4" s="450"/>
      <c r="I4" s="450"/>
      <c r="J4" s="451"/>
      <c r="K4" s="452" t="s">
        <v>40</v>
      </c>
      <c r="L4" s="453"/>
      <c r="M4" s="453"/>
      <c r="N4" s="453"/>
      <c r="O4" s="326"/>
      <c r="P4" s="448" t="s">
        <v>85</v>
      </c>
      <c r="Q4" s="448"/>
      <c r="R4" s="370">
        <v>9</v>
      </c>
    </row>
    <row r="5" spans="1:19" ht="27" customHeight="1" thickBot="1">
      <c r="A5" s="436" t="s">
        <v>22</v>
      </c>
      <c r="B5" s="437"/>
      <c r="C5" s="437"/>
      <c r="D5" s="438"/>
      <c r="E5" s="422" t="s">
        <v>862</v>
      </c>
      <c r="F5" s="422" t="s">
        <v>86</v>
      </c>
      <c r="G5" s="445" t="s">
        <v>962</v>
      </c>
      <c r="H5" s="426"/>
      <c r="I5" s="426"/>
      <c r="J5" s="427"/>
      <c r="K5" s="426" t="s">
        <v>961</v>
      </c>
      <c r="L5" s="426"/>
      <c r="M5" s="426"/>
      <c r="N5" s="427"/>
      <c r="O5" s="330"/>
      <c r="P5" s="424" t="s">
        <v>87</v>
      </c>
      <c r="Q5" s="60" t="s">
        <v>88</v>
      </c>
      <c r="R5" s="371">
        <f>ROUNDUP(SQRT(R4),)</f>
        <v>3</v>
      </c>
    </row>
    <row r="6" spans="1:19" ht="122.25" customHeight="1" thickBot="1">
      <c r="A6" s="439"/>
      <c r="B6" s="440"/>
      <c r="C6" s="440"/>
      <c r="D6" s="441"/>
      <c r="E6" s="454"/>
      <c r="F6" s="423"/>
      <c r="G6" s="446"/>
      <c r="H6" s="428"/>
      <c r="I6" s="428"/>
      <c r="J6" s="447"/>
      <c r="K6" s="428"/>
      <c r="L6" s="428"/>
      <c r="M6" s="428"/>
      <c r="N6" s="428"/>
      <c r="O6" s="368" t="s">
        <v>857</v>
      </c>
      <c r="P6" s="424"/>
      <c r="Q6" s="37" t="s">
        <v>89</v>
      </c>
      <c r="R6" s="371">
        <f>ROUNDUP(0.8*(SQRT(R4)),)</f>
        <v>3</v>
      </c>
    </row>
    <row r="7" spans="1:19" s="158" customFormat="1" ht="121.5" customHeight="1" thickBot="1">
      <c r="A7" s="150" t="s">
        <v>57</v>
      </c>
      <c r="B7" s="425" t="s">
        <v>79</v>
      </c>
      <c r="C7" s="425"/>
      <c r="D7" s="151" t="s">
        <v>41</v>
      </c>
      <c r="E7" s="152" t="s">
        <v>863</v>
      </c>
      <c r="F7" s="153" t="s">
        <v>92</v>
      </c>
      <c r="G7" s="152" t="s">
        <v>98</v>
      </c>
      <c r="H7" s="154" t="s">
        <v>84</v>
      </c>
      <c r="I7" s="154" t="s">
        <v>93</v>
      </c>
      <c r="J7" s="152" t="s">
        <v>964</v>
      </c>
      <c r="K7" s="155" t="s">
        <v>90</v>
      </c>
      <c r="L7" s="153" t="s">
        <v>94</v>
      </c>
      <c r="M7" s="153" t="s">
        <v>963</v>
      </c>
      <c r="N7" s="367" t="s">
        <v>314</v>
      </c>
      <c r="O7" s="369" t="s">
        <v>824</v>
      </c>
      <c r="P7" s="156" t="s">
        <v>15</v>
      </c>
      <c r="Q7" s="156" t="s">
        <v>10</v>
      </c>
      <c r="R7" s="157" t="s">
        <v>218</v>
      </c>
    </row>
    <row r="8" spans="1:19" s="15" customFormat="1">
      <c r="A8" s="69"/>
      <c r="B8" s="418"/>
      <c r="C8" s="418"/>
      <c r="D8" s="69"/>
      <c r="E8" s="69"/>
      <c r="F8" s="69"/>
      <c r="G8" s="69"/>
      <c r="H8" s="69"/>
      <c r="I8" s="69"/>
      <c r="J8" s="70"/>
      <c r="K8" s="69"/>
      <c r="L8" s="69"/>
      <c r="M8" s="69"/>
      <c r="N8" s="69"/>
      <c r="O8" s="119"/>
      <c r="P8" s="113"/>
      <c r="Q8" s="114"/>
      <c r="R8" s="115"/>
    </row>
    <row r="9" spans="1:19" s="15" customFormat="1">
      <c r="A9" s="116"/>
      <c r="B9" s="419"/>
      <c r="C9" s="419"/>
      <c r="D9" s="117"/>
      <c r="E9" s="71"/>
      <c r="F9" s="72"/>
      <c r="G9" s="118"/>
      <c r="H9" s="119"/>
      <c r="I9" s="119"/>
      <c r="J9" s="120"/>
      <c r="K9" s="117"/>
      <c r="L9" s="117"/>
      <c r="M9" s="121"/>
      <c r="N9" s="69"/>
      <c r="O9" s="119"/>
      <c r="P9" s="113"/>
      <c r="Q9" s="114"/>
      <c r="R9" s="115"/>
    </row>
    <row r="10" spans="1:19" s="15" customFormat="1" ht="40.5" customHeight="1">
      <c r="A10" s="122"/>
      <c r="B10" s="418"/>
      <c r="C10" s="418"/>
      <c r="D10" s="70"/>
      <c r="E10" s="72"/>
      <c r="F10" s="73"/>
      <c r="G10" s="72"/>
      <c r="H10" s="69"/>
      <c r="I10" s="69"/>
      <c r="J10" s="72"/>
      <c r="K10" s="69"/>
      <c r="L10" s="69"/>
      <c r="M10" s="70"/>
      <c r="N10" s="69"/>
      <c r="O10" s="138"/>
      <c r="P10" s="123"/>
      <c r="Q10" s="124"/>
      <c r="R10" s="115"/>
    </row>
    <row r="11" spans="1:19" s="31" customFormat="1" ht="13">
      <c r="A11" s="125"/>
      <c r="B11" s="418"/>
      <c r="C11" s="418"/>
      <c r="D11" s="70"/>
      <c r="E11" s="72"/>
      <c r="F11" s="73"/>
      <c r="G11" s="72"/>
      <c r="H11" s="72"/>
      <c r="I11" s="72"/>
      <c r="J11" s="72"/>
      <c r="K11" s="72"/>
      <c r="L11" s="72"/>
      <c r="M11" s="69"/>
      <c r="N11" s="69"/>
      <c r="O11" s="138"/>
      <c r="P11" s="123"/>
      <c r="Q11" s="124"/>
      <c r="R11" s="115"/>
    </row>
    <row r="12" spans="1:19" s="31" customFormat="1" ht="13">
      <c r="A12" s="122"/>
      <c r="B12" s="414"/>
      <c r="C12" s="415"/>
      <c r="D12" s="70"/>
      <c r="E12" s="72"/>
      <c r="F12" s="73"/>
      <c r="G12" s="72"/>
      <c r="H12" s="69"/>
      <c r="I12" s="69"/>
      <c r="J12" s="72"/>
      <c r="K12" s="69"/>
      <c r="L12" s="69"/>
      <c r="M12" s="70"/>
      <c r="N12" s="69"/>
      <c r="O12" s="138"/>
      <c r="P12" s="123"/>
      <c r="Q12" s="124"/>
      <c r="R12" s="115"/>
    </row>
    <row r="13" spans="1:19" s="31" customFormat="1" ht="13">
      <c r="A13" s="126"/>
      <c r="B13" s="416"/>
      <c r="C13" s="416"/>
      <c r="D13" s="73"/>
      <c r="E13" s="72"/>
      <c r="F13" s="73"/>
      <c r="G13" s="72"/>
      <c r="H13" s="72"/>
      <c r="I13" s="72"/>
      <c r="J13" s="72"/>
      <c r="K13" s="72"/>
      <c r="L13" s="69"/>
      <c r="M13" s="70"/>
      <c r="N13" s="69"/>
      <c r="O13" s="138"/>
      <c r="P13" s="123"/>
      <c r="Q13" s="124"/>
      <c r="R13" s="115"/>
    </row>
    <row r="14" spans="1:19" s="15" customFormat="1">
      <c r="A14" s="74"/>
      <c r="B14" s="417"/>
      <c r="C14" s="417"/>
      <c r="D14" s="81"/>
      <c r="E14" s="75"/>
      <c r="F14" s="76"/>
      <c r="G14" s="75"/>
      <c r="H14" s="75"/>
      <c r="I14" s="75"/>
      <c r="J14" s="75"/>
      <c r="K14" s="75"/>
      <c r="L14" s="75"/>
      <c r="M14" s="76"/>
      <c r="N14" s="75"/>
      <c r="O14" s="331"/>
      <c r="P14" s="77"/>
      <c r="Q14" s="78"/>
      <c r="R14" s="79"/>
    </row>
    <row r="15" spans="1:19" s="15" customFormat="1" ht="13" thickBot="1">
      <c r="A15" s="25"/>
      <c r="B15" s="413"/>
      <c r="C15" s="413"/>
      <c r="D15" s="80"/>
      <c r="E15" s="17"/>
      <c r="F15" s="36"/>
      <c r="G15" s="17"/>
      <c r="H15" s="17"/>
      <c r="I15" s="17"/>
      <c r="J15" s="17"/>
      <c r="K15" s="17"/>
      <c r="L15" s="17"/>
      <c r="M15" s="36"/>
      <c r="N15" s="17"/>
      <c r="O15" s="332"/>
      <c r="P15" s="30"/>
      <c r="Q15" s="32"/>
      <c r="R15" s="20"/>
    </row>
    <row r="16" spans="1:19" s="6" customFormat="1">
      <c r="P16" s="3"/>
      <c r="Q16" s="3"/>
      <c r="R16" s="3"/>
      <c r="S16" s="3"/>
    </row>
    <row r="17" spans="16:19" s="6" customFormat="1">
      <c r="P17" s="3"/>
      <c r="Q17" s="3"/>
      <c r="R17" s="3"/>
      <c r="S17" s="3"/>
    </row>
    <row r="18" spans="16:19" s="6" customFormat="1">
      <c r="P18" s="3"/>
      <c r="Q18" s="3"/>
      <c r="R18" s="3"/>
      <c r="S18" s="3"/>
    </row>
    <row r="19" spans="16:19" s="6" customFormat="1">
      <c r="P19" s="3"/>
      <c r="Q19" s="3"/>
      <c r="R19" s="3"/>
      <c r="S19" s="3"/>
    </row>
    <row r="20" spans="16:19" s="6" customFormat="1">
      <c r="P20" s="3"/>
      <c r="Q20" s="3"/>
      <c r="R20" s="3"/>
      <c r="S20" s="3"/>
    </row>
    <row r="21" spans="16:19" s="6" customFormat="1">
      <c r="P21" s="3"/>
      <c r="Q21" s="3"/>
      <c r="R21" s="3"/>
      <c r="S21" s="3"/>
    </row>
    <row r="22" spans="16:19" s="6" customFormat="1">
      <c r="P22" s="3"/>
      <c r="Q22" s="3"/>
      <c r="R22" s="3"/>
      <c r="S22" s="3"/>
    </row>
    <row r="23" spans="16:19" s="6" customFormat="1">
      <c r="P23" s="3"/>
      <c r="Q23" s="3"/>
      <c r="R23" s="3"/>
      <c r="S23" s="3"/>
    </row>
    <row r="24" spans="16:19" s="6" customFormat="1">
      <c r="P24" s="3"/>
      <c r="Q24" s="3"/>
      <c r="R24" s="3"/>
      <c r="S24" s="3"/>
    </row>
    <row r="25" spans="16:19" s="6" customFormat="1">
      <c r="P25" s="3"/>
      <c r="Q25" s="3"/>
      <c r="R25" s="3"/>
      <c r="S25" s="3"/>
    </row>
    <row r="26" spans="16:19" s="6" customFormat="1">
      <c r="P26" s="3"/>
      <c r="Q26" s="3"/>
      <c r="R26" s="3"/>
      <c r="S26" s="3"/>
    </row>
    <row r="27" spans="16:19" s="6" customFormat="1">
      <c r="P27" s="3"/>
      <c r="Q27" s="3"/>
      <c r="R27" s="3"/>
      <c r="S27" s="3"/>
    </row>
    <row r="28" spans="16:19" s="6" customFormat="1">
      <c r="P28" s="3"/>
      <c r="Q28" s="3"/>
      <c r="R28" s="3"/>
      <c r="S28" s="3"/>
    </row>
    <row r="29" spans="16:19" s="6" customFormat="1">
      <c r="P29" s="3"/>
      <c r="Q29" s="3"/>
      <c r="R29" s="3"/>
      <c r="S29" s="3"/>
    </row>
    <row r="30" spans="16:19" s="6" customFormat="1">
      <c r="P30" s="3"/>
      <c r="Q30" s="3"/>
      <c r="R30" s="3"/>
      <c r="S30" s="3"/>
    </row>
    <row r="31" spans="16:19" s="6" customFormat="1">
      <c r="P31" s="3"/>
      <c r="Q31" s="3"/>
      <c r="R31" s="3"/>
      <c r="S31" s="3"/>
    </row>
    <row r="32" spans="16:19" s="6" customFormat="1">
      <c r="P32" s="3"/>
      <c r="Q32" s="3"/>
      <c r="R32" s="3"/>
      <c r="S32" s="3"/>
    </row>
    <row r="33" spans="16:19" s="6" customFormat="1">
      <c r="P33" s="3"/>
      <c r="Q33" s="3"/>
      <c r="R33" s="3"/>
      <c r="S33" s="3"/>
    </row>
    <row r="34" spans="16:19" s="6" customFormat="1">
      <c r="P34" s="3"/>
      <c r="Q34" s="3"/>
      <c r="R34" s="3"/>
      <c r="S34" s="3"/>
    </row>
    <row r="35" spans="16:19" s="6" customFormat="1">
      <c r="P35" s="3"/>
      <c r="Q35" s="3"/>
      <c r="R35" s="3"/>
      <c r="S35" s="3"/>
    </row>
    <row r="36" spans="16:19" s="6" customFormat="1">
      <c r="P36" s="3"/>
      <c r="Q36" s="3"/>
      <c r="R36" s="3"/>
      <c r="S36" s="3"/>
    </row>
    <row r="37" spans="16:19" s="6" customFormat="1">
      <c r="P37" s="3"/>
      <c r="Q37" s="3"/>
      <c r="R37" s="3"/>
      <c r="S37" s="3"/>
    </row>
    <row r="38" spans="16:19" s="6" customFormat="1">
      <c r="P38" s="3"/>
      <c r="Q38" s="3"/>
      <c r="R38" s="3"/>
      <c r="S38" s="3"/>
    </row>
    <row r="39" spans="16:19" s="6" customFormat="1">
      <c r="P39" s="3"/>
      <c r="Q39" s="3"/>
      <c r="R39" s="3"/>
      <c r="S39" s="3"/>
    </row>
    <row r="40" spans="16:19" s="6" customFormat="1">
      <c r="P40" s="3"/>
      <c r="Q40" s="3"/>
      <c r="R40" s="3"/>
      <c r="S40" s="3"/>
    </row>
    <row r="41" spans="16:19" s="6" customFormat="1">
      <c r="P41" s="3"/>
      <c r="Q41" s="3"/>
      <c r="R41" s="3"/>
      <c r="S41" s="3"/>
    </row>
    <row r="42" spans="16:19" s="6" customFormat="1">
      <c r="P42" s="3"/>
      <c r="Q42" s="3"/>
      <c r="R42" s="3"/>
      <c r="S42" s="3"/>
    </row>
    <row r="43" spans="16:19" s="6" customFormat="1">
      <c r="P43" s="3"/>
      <c r="Q43" s="3"/>
      <c r="R43" s="3"/>
      <c r="S43" s="3"/>
    </row>
    <row r="44" spans="16:19" s="6" customFormat="1">
      <c r="P44" s="3"/>
      <c r="Q44" s="3"/>
      <c r="R44" s="3"/>
      <c r="S44" s="3"/>
    </row>
    <row r="45" spans="16:19" s="6" customFormat="1">
      <c r="P45" s="3"/>
      <c r="Q45" s="3"/>
      <c r="R45" s="3"/>
      <c r="S45" s="3"/>
    </row>
    <row r="46" spans="16:19" s="6" customFormat="1">
      <c r="P46" s="3"/>
      <c r="Q46" s="3"/>
      <c r="R46" s="3"/>
      <c r="S46" s="3"/>
    </row>
    <row r="47" spans="16:19" s="6" customFormat="1">
      <c r="P47" s="3"/>
      <c r="Q47" s="3"/>
      <c r="R47" s="3"/>
      <c r="S47" s="3"/>
    </row>
    <row r="48" spans="16:19" s="6" customFormat="1">
      <c r="P48" s="3"/>
      <c r="Q48" s="3"/>
      <c r="R48" s="3"/>
      <c r="S48" s="3"/>
    </row>
    <row r="49" spans="16:19" s="6" customFormat="1">
      <c r="P49" s="3"/>
      <c r="Q49" s="3"/>
      <c r="R49" s="3"/>
      <c r="S49" s="3"/>
    </row>
    <row r="50" spans="16:19" s="6" customFormat="1">
      <c r="P50" s="3"/>
      <c r="Q50" s="3"/>
      <c r="R50" s="3"/>
      <c r="S50" s="3"/>
    </row>
    <row r="51" spans="16:19" s="6" customFormat="1">
      <c r="P51" s="3"/>
      <c r="Q51" s="3"/>
      <c r="R51" s="3"/>
      <c r="S51" s="3"/>
    </row>
    <row r="52" spans="16:19" s="6" customFormat="1">
      <c r="P52" s="3"/>
      <c r="Q52" s="3"/>
      <c r="R52" s="3"/>
      <c r="S52" s="3"/>
    </row>
    <row r="53" spans="16:19" s="6" customFormat="1">
      <c r="P53" s="3"/>
      <c r="Q53" s="3"/>
      <c r="R53" s="3"/>
      <c r="S53" s="3"/>
    </row>
    <row r="54" spans="16:19" s="6" customFormat="1">
      <c r="P54" s="3"/>
      <c r="Q54" s="3"/>
      <c r="R54" s="3"/>
      <c r="S54" s="3"/>
    </row>
    <row r="55" spans="16:19" s="6" customFormat="1">
      <c r="P55" s="3"/>
      <c r="Q55" s="3"/>
      <c r="R55" s="3"/>
      <c r="S55" s="3"/>
    </row>
    <row r="56" spans="16:19" s="6" customFormat="1">
      <c r="P56" s="3"/>
      <c r="Q56" s="3"/>
      <c r="R56" s="3"/>
      <c r="S56" s="3"/>
    </row>
    <row r="57" spans="16:19" s="6" customFormat="1">
      <c r="P57" s="3"/>
      <c r="Q57" s="3"/>
      <c r="R57" s="3"/>
      <c r="S57" s="3"/>
    </row>
    <row r="58" spans="16:19" s="6" customFormat="1">
      <c r="P58" s="3"/>
      <c r="Q58" s="3"/>
      <c r="R58" s="3"/>
      <c r="S58" s="3"/>
    </row>
    <row r="59" spans="16:19" s="6" customFormat="1">
      <c r="P59" s="3"/>
      <c r="Q59" s="3"/>
      <c r="R59" s="3"/>
      <c r="S59" s="3"/>
    </row>
    <row r="60" spans="16:19" s="6" customFormat="1">
      <c r="P60" s="3"/>
      <c r="Q60" s="3"/>
      <c r="R60" s="3"/>
      <c r="S60" s="3"/>
    </row>
    <row r="61" spans="16:19" s="6" customFormat="1">
      <c r="P61" s="3"/>
      <c r="Q61" s="3"/>
      <c r="R61" s="3"/>
      <c r="S61" s="3"/>
    </row>
    <row r="62" spans="16:19" s="6" customFormat="1">
      <c r="P62" s="3"/>
      <c r="Q62" s="3"/>
      <c r="R62" s="3"/>
      <c r="S62" s="3"/>
    </row>
    <row r="63" spans="16:19" s="6" customFormat="1">
      <c r="P63" s="3"/>
      <c r="Q63" s="3"/>
      <c r="R63" s="3"/>
      <c r="S63" s="3"/>
    </row>
    <row r="64" spans="16:19" s="6" customFormat="1">
      <c r="P64" s="3"/>
      <c r="Q64" s="3"/>
      <c r="R64" s="3"/>
      <c r="S64" s="3"/>
    </row>
    <row r="65" spans="16:19" s="6" customFormat="1">
      <c r="P65" s="3"/>
      <c r="Q65" s="3"/>
      <c r="R65" s="3"/>
      <c r="S65" s="3"/>
    </row>
    <row r="66" spans="16:19" s="6" customFormat="1">
      <c r="P66" s="3"/>
      <c r="Q66" s="3"/>
      <c r="R66" s="3"/>
      <c r="S66" s="3"/>
    </row>
    <row r="67" spans="16:19" s="6" customFormat="1">
      <c r="P67" s="3"/>
      <c r="Q67" s="3"/>
      <c r="R67" s="3"/>
      <c r="S67" s="3"/>
    </row>
    <row r="68" spans="16:19" s="6" customFormat="1">
      <c r="P68" s="3"/>
      <c r="Q68" s="3"/>
      <c r="R68" s="3"/>
      <c r="S68" s="3"/>
    </row>
    <row r="69" spans="16:19" s="6" customFormat="1">
      <c r="P69" s="3"/>
      <c r="Q69" s="3"/>
      <c r="R69" s="3"/>
      <c r="S69" s="3"/>
    </row>
    <row r="70" spans="16:19" s="6" customFormat="1">
      <c r="P70" s="3"/>
      <c r="Q70" s="3"/>
      <c r="R70" s="3"/>
      <c r="S70" s="3"/>
    </row>
    <row r="71" spans="16:19" s="6" customFormat="1">
      <c r="P71" s="3"/>
      <c r="Q71" s="3"/>
      <c r="R71" s="3"/>
      <c r="S71" s="3"/>
    </row>
    <row r="72" spans="16:19" s="6" customFormat="1">
      <c r="P72" s="3"/>
      <c r="Q72" s="3"/>
      <c r="R72" s="3"/>
      <c r="S72" s="3"/>
    </row>
    <row r="73" spans="16:19" s="6" customFormat="1">
      <c r="P73" s="3"/>
      <c r="Q73" s="3"/>
      <c r="R73" s="3"/>
      <c r="S73" s="3"/>
    </row>
    <row r="74" spans="16:19" s="6" customFormat="1">
      <c r="P74" s="3"/>
      <c r="Q74" s="3"/>
      <c r="R74" s="3"/>
      <c r="S74" s="3"/>
    </row>
    <row r="75" spans="16:19" s="6" customFormat="1">
      <c r="P75" s="3"/>
      <c r="Q75" s="3"/>
      <c r="R75" s="3"/>
      <c r="S75" s="3"/>
    </row>
    <row r="76" spans="16:19" s="6" customFormat="1">
      <c r="P76" s="3"/>
      <c r="Q76" s="3"/>
      <c r="R76" s="3"/>
      <c r="S76" s="3"/>
    </row>
    <row r="77" spans="16:19" s="6" customFormat="1">
      <c r="P77" s="3"/>
      <c r="Q77" s="3"/>
      <c r="R77" s="3"/>
      <c r="S77" s="3"/>
    </row>
    <row r="78" spans="16:19" s="6" customFormat="1">
      <c r="P78" s="3"/>
      <c r="Q78" s="3"/>
      <c r="R78" s="3"/>
      <c r="S78" s="3"/>
    </row>
    <row r="79" spans="16:19" s="6" customFormat="1">
      <c r="P79" s="3"/>
      <c r="Q79" s="3"/>
      <c r="R79" s="3"/>
      <c r="S79" s="3"/>
    </row>
    <row r="80" spans="16:19" s="6" customFormat="1">
      <c r="P80" s="3"/>
      <c r="Q80" s="3"/>
      <c r="R80" s="3"/>
      <c r="S80" s="3"/>
    </row>
    <row r="81" spans="16:19" s="6" customFormat="1">
      <c r="P81" s="3"/>
      <c r="Q81" s="3"/>
      <c r="R81" s="3"/>
      <c r="S81" s="3"/>
    </row>
    <row r="82" spans="16:19" s="6" customFormat="1">
      <c r="P82" s="3"/>
      <c r="Q82" s="3"/>
      <c r="R82" s="3"/>
      <c r="S82" s="3"/>
    </row>
    <row r="83" spans="16:19" s="6" customFormat="1">
      <c r="P83" s="3"/>
      <c r="Q83" s="3"/>
      <c r="R83" s="3"/>
      <c r="S83" s="3"/>
    </row>
    <row r="84" spans="16:19" s="6" customFormat="1">
      <c r="P84" s="3"/>
      <c r="Q84" s="3"/>
      <c r="R84" s="3"/>
      <c r="S84" s="3"/>
    </row>
    <row r="85" spans="16:19" s="6" customFormat="1">
      <c r="P85" s="3"/>
      <c r="Q85" s="3"/>
      <c r="R85" s="3"/>
      <c r="S85" s="3"/>
    </row>
    <row r="86" spans="16:19" s="6" customFormat="1">
      <c r="P86" s="3"/>
      <c r="Q86" s="3"/>
      <c r="R86" s="3"/>
      <c r="S86" s="3"/>
    </row>
    <row r="87" spans="16:19" s="6" customFormat="1">
      <c r="P87" s="3"/>
      <c r="Q87" s="3"/>
      <c r="R87" s="3"/>
      <c r="S87" s="3"/>
    </row>
    <row r="88" spans="16:19" s="6" customFormat="1">
      <c r="P88" s="3"/>
      <c r="Q88" s="3"/>
      <c r="R88" s="3"/>
      <c r="S88" s="3"/>
    </row>
    <row r="89" spans="16:19" s="6" customFormat="1">
      <c r="P89" s="3"/>
      <c r="Q89" s="3"/>
      <c r="R89" s="3"/>
      <c r="S89" s="3"/>
    </row>
    <row r="90" spans="16:19" s="6" customFormat="1">
      <c r="P90" s="3"/>
      <c r="Q90" s="3"/>
      <c r="R90" s="3"/>
      <c r="S90" s="3"/>
    </row>
    <row r="91" spans="16:19" s="6" customFormat="1">
      <c r="P91" s="3"/>
      <c r="Q91" s="3"/>
      <c r="R91" s="3"/>
      <c r="S91" s="3"/>
    </row>
    <row r="92" spans="16:19" s="6" customFormat="1">
      <c r="P92" s="3"/>
      <c r="Q92" s="3"/>
      <c r="R92" s="3"/>
      <c r="S92" s="3"/>
    </row>
    <row r="93" spans="16:19" s="6" customFormat="1">
      <c r="P93" s="3"/>
      <c r="Q93" s="3"/>
      <c r="R93" s="3"/>
      <c r="S93" s="3"/>
    </row>
    <row r="94" spans="16:19" s="6" customFormat="1">
      <c r="P94" s="3"/>
      <c r="Q94" s="3"/>
      <c r="R94" s="3"/>
      <c r="S94" s="3"/>
    </row>
    <row r="95" spans="16:19" s="6" customFormat="1">
      <c r="P95" s="3"/>
      <c r="Q95" s="3"/>
      <c r="R95" s="3"/>
      <c r="S95" s="3"/>
    </row>
    <row r="96" spans="16:19" s="6" customFormat="1">
      <c r="P96" s="3"/>
      <c r="Q96" s="3"/>
      <c r="R96" s="3"/>
      <c r="S96" s="3"/>
    </row>
    <row r="97" spans="16:19" s="6" customFormat="1">
      <c r="P97" s="3"/>
      <c r="Q97" s="3"/>
      <c r="R97" s="3"/>
      <c r="S97" s="3"/>
    </row>
    <row r="98" spans="16:19" s="6" customFormat="1">
      <c r="P98" s="3"/>
      <c r="Q98" s="3"/>
      <c r="R98" s="3"/>
      <c r="S98" s="3"/>
    </row>
    <row r="99" spans="16:19" s="6" customFormat="1">
      <c r="P99" s="3"/>
      <c r="Q99" s="3"/>
      <c r="R99" s="3"/>
      <c r="S99" s="3"/>
    </row>
    <row r="100" spans="16:19" s="6" customFormat="1">
      <c r="P100" s="3"/>
      <c r="Q100" s="3"/>
      <c r="R100" s="3"/>
      <c r="S100" s="3"/>
    </row>
    <row r="101" spans="16:19" s="6" customFormat="1">
      <c r="P101" s="3"/>
      <c r="Q101" s="3"/>
      <c r="R101" s="3"/>
      <c r="S101" s="3"/>
    </row>
    <row r="102" spans="16:19" s="6" customFormat="1">
      <c r="P102" s="3"/>
      <c r="Q102" s="3"/>
      <c r="R102" s="3"/>
      <c r="S102" s="3"/>
    </row>
    <row r="103" spans="16:19" s="6" customFormat="1">
      <c r="P103" s="3"/>
      <c r="Q103" s="3"/>
      <c r="R103" s="3"/>
      <c r="S103" s="3"/>
    </row>
    <row r="104" spans="16:19" s="6" customFormat="1">
      <c r="P104" s="3"/>
      <c r="Q104" s="3"/>
      <c r="R104" s="3"/>
      <c r="S104" s="3"/>
    </row>
    <row r="105" spans="16:19">
      <c r="P105" s="2"/>
      <c r="Q105" s="2"/>
      <c r="R105" s="2"/>
      <c r="S105" s="2"/>
    </row>
    <row r="106" spans="16:19">
      <c r="P106" s="2"/>
      <c r="Q106" s="2"/>
      <c r="R106" s="2"/>
      <c r="S106" s="2"/>
    </row>
    <row r="107" spans="16:19">
      <c r="P107" s="2"/>
      <c r="Q107" s="2"/>
      <c r="R107" s="2"/>
      <c r="S107" s="2"/>
    </row>
    <row r="108" spans="16:19">
      <c r="P108" s="2"/>
      <c r="Q108" s="2"/>
      <c r="R108" s="2"/>
      <c r="S108" s="2"/>
    </row>
    <row r="109" spans="16:19">
      <c r="P109" s="2"/>
      <c r="Q109" s="2"/>
      <c r="R109" s="2"/>
      <c r="S109" s="2"/>
    </row>
    <row r="110" spans="16:19">
      <c r="P110" s="2"/>
      <c r="Q110" s="2"/>
      <c r="R110" s="2"/>
      <c r="S110" s="2"/>
    </row>
    <row r="111" spans="16:19">
      <c r="P111" s="2"/>
      <c r="Q111" s="2"/>
      <c r="R111" s="2"/>
      <c r="S111" s="2"/>
    </row>
    <row r="112" spans="16:19">
      <c r="P112" s="2"/>
      <c r="Q112" s="2"/>
      <c r="R112" s="2"/>
      <c r="S112" s="2"/>
    </row>
    <row r="113" spans="16:19">
      <c r="P113" s="2"/>
      <c r="Q113" s="2"/>
      <c r="R113" s="2"/>
      <c r="S113" s="2"/>
    </row>
    <row r="114" spans="16:19">
      <c r="P114" s="2"/>
      <c r="Q114" s="2"/>
      <c r="R114" s="2"/>
      <c r="S114" s="2"/>
    </row>
    <row r="115" spans="16:19">
      <c r="P115" s="2"/>
      <c r="Q115" s="2"/>
      <c r="R115" s="2"/>
      <c r="S115" s="2"/>
    </row>
    <row r="116" spans="16:19">
      <c r="P116" s="2"/>
      <c r="Q116" s="2"/>
      <c r="R116" s="2"/>
      <c r="S116" s="2"/>
    </row>
    <row r="117" spans="16:19">
      <c r="P117" s="2"/>
      <c r="Q117" s="2"/>
      <c r="R117" s="2"/>
      <c r="S117" s="2"/>
    </row>
    <row r="118" spans="16:19">
      <c r="P118" s="2"/>
      <c r="Q118" s="2"/>
      <c r="R118" s="2"/>
      <c r="S118" s="2"/>
    </row>
    <row r="119" spans="16:19">
      <c r="P119" s="2"/>
      <c r="Q119" s="2"/>
      <c r="R119" s="2"/>
      <c r="S119" s="2"/>
    </row>
    <row r="120" spans="16:19">
      <c r="P120" s="2"/>
      <c r="Q120" s="2"/>
      <c r="R120" s="2"/>
      <c r="S120" s="2"/>
    </row>
    <row r="121" spans="16:19">
      <c r="P121" s="2"/>
      <c r="Q121" s="2"/>
      <c r="R121" s="2"/>
      <c r="S121" s="2"/>
    </row>
    <row r="122" spans="16:19">
      <c r="P122" s="2"/>
      <c r="Q122" s="2"/>
      <c r="R122" s="2"/>
      <c r="S122" s="2"/>
    </row>
    <row r="123" spans="16:19">
      <c r="P123" s="2"/>
      <c r="Q123" s="2"/>
      <c r="R123" s="2"/>
      <c r="S123" s="2"/>
    </row>
    <row r="124" spans="16:19">
      <c r="P124" s="2"/>
      <c r="Q124" s="2"/>
      <c r="R124" s="2"/>
      <c r="S124" s="2"/>
    </row>
    <row r="125" spans="16:19">
      <c r="P125" s="2"/>
      <c r="Q125" s="2"/>
      <c r="R125" s="2"/>
      <c r="S125" s="2"/>
    </row>
    <row r="126" spans="16:19">
      <c r="P126" s="2"/>
      <c r="Q126" s="2"/>
      <c r="R126" s="2"/>
      <c r="S126" s="2"/>
    </row>
    <row r="127" spans="16:19">
      <c r="P127" s="2"/>
      <c r="Q127" s="2"/>
      <c r="R127" s="2"/>
      <c r="S127" s="2"/>
    </row>
    <row r="128" spans="16:19">
      <c r="P128" s="2"/>
      <c r="Q128" s="2"/>
      <c r="R128" s="2"/>
      <c r="S128" s="2"/>
    </row>
    <row r="129" spans="16:19">
      <c r="P129" s="2"/>
      <c r="Q129" s="2"/>
      <c r="R129" s="2"/>
      <c r="S129" s="2"/>
    </row>
    <row r="130" spans="16:19">
      <c r="P130" s="2"/>
      <c r="Q130" s="2"/>
      <c r="R130" s="2"/>
      <c r="S130" s="2"/>
    </row>
    <row r="131" spans="16:19">
      <c r="P131" s="2"/>
      <c r="Q131" s="2"/>
      <c r="R131" s="2"/>
      <c r="S131" s="2"/>
    </row>
    <row r="132" spans="16:19">
      <c r="P132" s="2"/>
      <c r="Q132" s="2"/>
      <c r="R132" s="2"/>
      <c r="S132" s="2"/>
    </row>
    <row r="133" spans="16:19">
      <c r="P133" s="2"/>
      <c r="Q133" s="2"/>
      <c r="R133" s="2"/>
      <c r="S133" s="2"/>
    </row>
    <row r="134" spans="16:19">
      <c r="P134" s="2"/>
      <c r="Q134" s="2"/>
      <c r="R134" s="2"/>
      <c r="S134" s="2"/>
    </row>
    <row r="135" spans="16:19">
      <c r="P135" s="2"/>
      <c r="Q135" s="2"/>
      <c r="R135" s="2"/>
      <c r="S135" s="2"/>
    </row>
    <row r="136" spans="16:19">
      <c r="P136" s="2"/>
      <c r="Q136" s="2"/>
      <c r="R136" s="2"/>
      <c r="S136" s="2"/>
    </row>
    <row r="137" spans="16:19">
      <c r="P137" s="2"/>
      <c r="Q137" s="2"/>
      <c r="R137" s="2"/>
      <c r="S137" s="2"/>
    </row>
    <row r="138" spans="16:19">
      <c r="P138" s="2"/>
      <c r="Q138" s="2"/>
      <c r="R138" s="2"/>
      <c r="S138" s="2"/>
    </row>
    <row r="139" spans="16:19">
      <c r="P139" s="2"/>
      <c r="Q139" s="2"/>
      <c r="R139" s="2"/>
      <c r="S139" s="2"/>
    </row>
    <row r="140" spans="16:19">
      <c r="P140" s="2"/>
      <c r="Q140" s="2"/>
      <c r="R140" s="2"/>
      <c r="S140" s="2"/>
    </row>
    <row r="141" spans="16:19">
      <c r="P141" s="2"/>
      <c r="Q141" s="2"/>
      <c r="R141" s="2"/>
      <c r="S141" s="2"/>
    </row>
    <row r="142" spans="16:19">
      <c r="P142" s="2"/>
      <c r="Q142" s="2"/>
      <c r="R142" s="2"/>
      <c r="S142" s="2"/>
    </row>
    <row r="143" spans="16:19">
      <c r="P143" s="2"/>
      <c r="Q143" s="2"/>
      <c r="R143" s="2"/>
      <c r="S143" s="2"/>
    </row>
    <row r="144" spans="16:19">
      <c r="P144" s="2"/>
      <c r="Q144" s="2"/>
      <c r="R144" s="2"/>
      <c r="S144" s="2"/>
    </row>
    <row r="145" spans="16:19">
      <c r="P145" s="2"/>
      <c r="Q145" s="2"/>
      <c r="R145" s="2"/>
      <c r="S145" s="2"/>
    </row>
    <row r="146" spans="16:19">
      <c r="P146" s="2"/>
      <c r="Q146" s="2"/>
      <c r="R146" s="2"/>
      <c r="S146" s="2"/>
    </row>
    <row r="147" spans="16:19">
      <c r="P147" s="2"/>
      <c r="Q147" s="2"/>
      <c r="R147" s="2"/>
      <c r="S147" s="2"/>
    </row>
    <row r="148" spans="16:19">
      <c r="P148" s="2"/>
      <c r="Q148" s="2"/>
      <c r="R148" s="2"/>
      <c r="S148" s="2"/>
    </row>
    <row r="149" spans="16:19">
      <c r="P149" s="2"/>
      <c r="Q149" s="2"/>
      <c r="R149" s="2"/>
      <c r="S149" s="2"/>
    </row>
    <row r="150" spans="16:19">
      <c r="P150" s="2"/>
      <c r="Q150" s="2"/>
      <c r="R150" s="2"/>
      <c r="S150" s="2"/>
    </row>
    <row r="151" spans="16:19">
      <c r="P151" s="2"/>
      <c r="Q151" s="2"/>
      <c r="R151" s="2"/>
      <c r="S151" s="2"/>
    </row>
    <row r="152" spans="16:19">
      <c r="P152" s="2"/>
      <c r="Q152" s="2"/>
      <c r="R152" s="2"/>
      <c r="S152" s="2"/>
    </row>
    <row r="153" spans="16:19">
      <c r="P153" s="2"/>
      <c r="Q153" s="2"/>
      <c r="R153" s="2"/>
      <c r="S153" s="2"/>
    </row>
    <row r="154" spans="16:19">
      <c r="P154" s="2"/>
      <c r="Q154" s="2"/>
      <c r="R154" s="2"/>
      <c r="S154" s="2"/>
    </row>
    <row r="155" spans="16:19">
      <c r="P155" s="2"/>
      <c r="Q155" s="2"/>
      <c r="R155" s="2"/>
      <c r="S155" s="2"/>
    </row>
    <row r="156" spans="16:19">
      <c r="P156" s="2"/>
      <c r="Q156" s="2"/>
      <c r="R156" s="2"/>
      <c r="S156" s="2"/>
    </row>
    <row r="157" spans="16:19">
      <c r="P157" s="2"/>
      <c r="Q157" s="2"/>
      <c r="R157" s="2"/>
      <c r="S157" s="2"/>
    </row>
    <row r="158" spans="16:19">
      <c r="P158" s="2"/>
      <c r="Q158" s="2"/>
      <c r="R158" s="2"/>
      <c r="S158" s="2"/>
    </row>
    <row r="159" spans="16:19">
      <c r="P159" s="2"/>
      <c r="Q159" s="2"/>
      <c r="R159" s="2"/>
      <c r="S159" s="2"/>
    </row>
    <row r="160" spans="16:19">
      <c r="P160" s="2"/>
      <c r="Q160" s="2"/>
      <c r="R160" s="2"/>
      <c r="S160" s="2"/>
    </row>
    <row r="161" spans="16:19">
      <c r="P161" s="2"/>
      <c r="Q161" s="2"/>
      <c r="R161" s="2"/>
      <c r="S161" s="2"/>
    </row>
    <row r="162" spans="16:19">
      <c r="P162" s="2"/>
      <c r="Q162" s="2"/>
      <c r="R162" s="2"/>
      <c r="S162" s="2"/>
    </row>
    <row r="163" spans="16:19">
      <c r="P163" s="2"/>
      <c r="Q163" s="2"/>
      <c r="R163" s="2"/>
      <c r="S163" s="2"/>
    </row>
    <row r="164" spans="16:19">
      <c r="P164" s="2"/>
      <c r="Q164" s="2"/>
      <c r="R164" s="2"/>
      <c r="S164" s="2"/>
    </row>
    <row r="165" spans="16:19">
      <c r="P165" s="2"/>
      <c r="Q165" s="2"/>
      <c r="R165" s="2"/>
      <c r="S165" s="2"/>
    </row>
    <row r="166" spans="16:19">
      <c r="P166" s="2"/>
      <c r="Q166" s="2"/>
      <c r="R166" s="2"/>
      <c r="S166" s="2"/>
    </row>
    <row r="167" spans="16:19">
      <c r="P167" s="2"/>
      <c r="Q167" s="2"/>
      <c r="R167" s="2"/>
      <c r="S167" s="2"/>
    </row>
    <row r="168" spans="16:19">
      <c r="P168" s="2"/>
      <c r="Q168" s="2"/>
      <c r="R168" s="2"/>
      <c r="S168" s="2"/>
    </row>
    <row r="169" spans="16:19">
      <c r="P169" s="2"/>
      <c r="Q169" s="2"/>
      <c r="R169" s="2"/>
      <c r="S169" s="2"/>
    </row>
    <row r="170" spans="16:19">
      <c r="P170" s="2"/>
      <c r="Q170" s="2"/>
      <c r="R170" s="2"/>
      <c r="S170" s="2"/>
    </row>
    <row r="171" spans="16:19">
      <c r="P171" s="2"/>
      <c r="Q171" s="2"/>
      <c r="R171" s="2"/>
      <c r="S171" s="2"/>
    </row>
    <row r="172" spans="16:19">
      <c r="P172" s="2"/>
      <c r="Q172" s="2"/>
      <c r="R172" s="2"/>
      <c r="S172" s="2"/>
    </row>
    <row r="173" spans="16:19">
      <c r="P173" s="2"/>
      <c r="Q173" s="2"/>
      <c r="R173" s="2"/>
      <c r="S173" s="2"/>
    </row>
    <row r="174" spans="16:19">
      <c r="P174" s="2"/>
      <c r="Q174" s="2"/>
      <c r="R174" s="2"/>
      <c r="S174" s="2"/>
    </row>
    <row r="175" spans="16:19">
      <c r="P175" s="2"/>
      <c r="Q175" s="2"/>
      <c r="R175" s="2"/>
      <c r="S175" s="2"/>
    </row>
    <row r="176" spans="16:19">
      <c r="P176" s="2"/>
      <c r="Q176" s="2"/>
      <c r="R176" s="2"/>
      <c r="S176" s="2"/>
    </row>
    <row r="177" spans="16:19">
      <c r="P177" s="2"/>
      <c r="Q177" s="2"/>
      <c r="R177" s="2"/>
      <c r="S177" s="2"/>
    </row>
    <row r="178" spans="16:19">
      <c r="P178" s="2"/>
      <c r="Q178" s="2"/>
      <c r="R178" s="2"/>
      <c r="S178" s="2"/>
    </row>
    <row r="179" spans="16:19">
      <c r="P179" s="2"/>
      <c r="Q179" s="2"/>
      <c r="R179" s="2"/>
      <c r="S179" s="2"/>
    </row>
    <row r="180" spans="16:19">
      <c r="P180" s="2"/>
      <c r="Q180" s="2"/>
      <c r="R180" s="2"/>
      <c r="S180" s="2"/>
    </row>
    <row r="181" spans="16:19">
      <c r="P181" s="2"/>
      <c r="Q181" s="2"/>
      <c r="R181" s="2"/>
      <c r="S181" s="2"/>
    </row>
    <row r="182" spans="16:19">
      <c r="P182" s="2"/>
      <c r="Q182" s="2"/>
      <c r="R182" s="2"/>
      <c r="S182" s="2"/>
    </row>
    <row r="183" spans="16:19">
      <c r="P183" s="2"/>
      <c r="Q183" s="2"/>
      <c r="R183" s="2"/>
      <c r="S183" s="2"/>
    </row>
    <row r="184" spans="16:19">
      <c r="P184" s="2"/>
      <c r="Q184" s="2"/>
      <c r="R184" s="2"/>
      <c r="S184" s="2"/>
    </row>
    <row r="185" spans="16:19">
      <c r="P185" s="2"/>
      <c r="Q185" s="2"/>
      <c r="R185" s="2"/>
      <c r="S185" s="2"/>
    </row>
    <row r="186" spans="16:19">
      <c r="P186" s="2"/>
      <c r="Q186" s="2"/>
      <c r="R186" s="2"/>
      <c r="S186" s="2"/>
    </row>
    <row r="187" spans="16:19">
      <c r="P187" s="2"/>
      <c r="Q187" s="2"/>
      <c r="R187" s="2"/>
      <c r="S187" s="2"/>
    </row>
    <row r="188" spans="16:19">
      <c r="P188" s="2"/>
      <c r="Q188" s="2"/>
      <c r="R188" s="2"/>
      <c r="S188" s="2"/>
    </row>
    <row r="189" spans="16:19">
      <c r="P189" s="2"/>
      <c r="Q189" s="2"/>
      <c r="R189" s="2"/>
      <c r="S189" s="2"/>
    </row>
    <row r="190" spans="16:19">
      <c r="P190" s="2"/>
      <c r="Q190" s="2"/>
      <c r="R190" s="2"/>
      <c r="S190" s="2"/>
    </row>
    <row r="191" spans="16:19">
      <c r="P191" s="2"/>
      <c r="Q191" s="2"/>
      <c r="R191" s="2"/>
      <c r="S191" s="2"/>
    </row>
    <row r="192" spans="16:19">
      <c r="P192" s="2"/>
      <c r="Q192" s="2"/>
      <c r="R192" s="2"/>
      <c r="S192" s="2"/>
    </row>
    <row r="193" spans="16:19">
      <c r="P193" s="2"/>
      <c r="Q193" s="2"/>
      <c r="R193" s="2"/>
      <c r="S193" s="2"/>
    </row>
    <row r="194" spans="16:19">
      <c r="P194" s="2"/>
      <c r="Q194" s="2"/>
      <c r="R194" s="2"/>
      <c r="S194" s="2"/>
    </row>
    <row r="195" spans="16:19">
      <c r="P195" s="2"/>
      <c r="Q195" s="2"/>
      <c r="R195" s="2"/>
      <c r="S195" s="2"/>
    </row>
    <row r="196" spans="16:19">
      <c r="P196" s="2"/>
      <c r="Q196" s="2"/>
      <c r="R196" s="2"/>
      <c r="S196" s="2"/>
    </row>
    <row r="197" spans="16:19">
      <c r="P197" s="2"/>
      <c r="Q197" s="2"/>
      <c r="R197" s="2"/>
      <c r="S197" s="2"/>
    </row>
    <row r="198" spans="16:19">
      <c r="P198" s="2"/>
      <c r="Q198" s="2"/>
      <c r="R198" s="2"/>
      <c r="S198" s="2"/>
    </row>
    <row r="199" spans="16:19">
      <c r="P199" s="2"/>
      <c r="Q199" s="2"/>
      <c r="R199" s="2"/>
      <c r="S199" s="2"/>
    </row>
    <row r="200" spans="16:19">
      <c r="P200" s="2"/>
      <c r="Q200" s="2"/>
      <c r="R200" s="2"/>
      <c r="S200" s="2"/>
    </row>
    <row r="201" spans="16:19">
      <c r="P201" s="2"/>
      <c r="Q201" s="2"/>
      <c r="R201" s="2"/>
      <c r="S201" s="2"/>
    </row>
    <row r="202" spans="16:19">
      <c r="P202" s="2"/>
      <c r="Q202" s="2"/>
      <c r="R202" s="2"/>
      <c r="S202" s="2"/>
    </row>
    <row r="203" spans="16:19">
      <c r="P203" s="2"/>
      <c r="Q203" s="2"/>
      <c r="R203" s="2"/>
      <c r="S203" s="2"/>
    </row>
    <row r="204" spans="16:19">
      <c r="P204" s="2"/>
      <c r="Q204" s="2"/>
      <c r="R204" s="2"/>
      <c r="S204" s="2"/>
    </row>
    <row r="205" spans="16:19">
      <c r="P205" s="2"/>
      <c r="Q205" s="2"/>
      <c r="R205" s="2"/>
      <c r="S205" s="2"/>
    </row>
    <row r="206" spans="16:19">
      <c r="P206" s="2"/>
      <c r="Q206" s="2"/>
      <c r="R206" s="2"/>
      <c r="S206" s="2"/>
    </row>
    <row r="207" spans="16:19">
      <c r="P207" s="2"/>
      <c r="Q207" s="2"/>
      <c r="R207" s="2"/>
      <c r="S207" s="2"/>
    </row>
    <row r="208" spans="16:19">
      <c r="P208" s="2"/>
      <c r="Q208" s="2"/>
      <c r="R208" s="2"/>
      <c r="S208" s="2"/>
    </row>
    <row r="209" spans="16:19">
      <c r="P209" s="2"/>
      <c r="Q209" s="2"/>
      <c r="R209" s="2"/>
      <c r="S209" s="2"/>
    </row>
    <row r="210" spans="16:19">
      <c r="P210" s="2"/>
      <c r="Q210" s="2"/>
      <c r="R210" s="2"/>
      <c r="S210" s="2"/>
    </row>
    <row r="211" spans="16:19">
      <c r="P211" s="2"/>
      <c r="Q211" s="2"/>
      <c r="R211" s="2"/>
      <c r="S211" s="2"/>
    </row>
    <row r="212" spans="16:19">
      <c r="P212" s="2"/>
      <c r="Q212" s="2"/>
      <c r="R212" s="2"/>
      <c r="S212" s="2"/>
    </row>
    <row r="213" spans="16:19">
      <c r="P213" s="2"/>
      <c r="Q213" s="2"/>
      <c r="R213" s="2"/>
      <c r="S213" s="2"/>
    </row>
    <row r="214" spans="16:19">
      <c r="P214" s="2"/>
      <c r="Q214" s="2"/>
      <c r="R214" s="2"/>
      <c r="S214" s="2"/>
    </row>
    <row r="215" spans="16:19">
      <c r="P215" s="2"/>
      <c r="Q215" s="2"/>
      <c r="R215" s="2"/>
      <c r="S215" s="2"/>
    </row>
    <row r="216" spans="16:19">
      <c r="P216" s="2"/>
      <c r="Q216" s="2"/>
      <c r="R216" s="2"/>
      <c r="S216" s="2"/>
    </row>
    <row r="217" spans="16:19">
      <c r="P217" s="2"/>
      <c r="Q217" s="2"/>
      <c r="R217" s="2"/>
      <c r="S217" s="2"/>
    </row>
    <row r="218" spans="16:19">
      <c r="P218" s="2"/>
      <c r="Q218" s="2"/>
      <c r="R218" s="2"/>
      <c r="S218" s="2"/>
    </row>
    <row r="219" spans="16:19">
      <c r="P219" s="2"/>
      <c r="Q219" s="2"/>
      <c r="R219" s="2"/>
      <c r="S219" s="2"/>
    </row>
    <row r="220" spans="16:19">
      <c r="P220" s="2"/>
      <c r="Q220" s="2"/>
      <c r="R220" s="2"/>
      <c r="S220" s="2"/>
    </row>
    <row r="221" spans="16:19">
      <c r="P221" s="2"/>
      <c r="Q221" s="2"/>
      <c r="R221" s="2"/>
      <c r="S221" s="2"/>
    </row>
    <row r="222" spans="16:19">
      <c r="P222" s="2"/>
      <c r="Q222" s="2"/>
      <c r="R222" s="2"/>
      <c r="S222" s="2"/>
    </row>
    <row r="223" spans="16:19">
      <c r="P223" s="2"/>
      <c r="Q223" s="2"/>
      <c r="R223" s="2"/>
      <c r="S223" s="2"/>
    </row>
    <row r="224" spans="16:19">
      <c r="P224" s="2"/>
      <c r="Q224" s="2"/>
      <c r="R224" s="2"/>
      <c r="S224" s="2"/>
    </row>
    <row r="225" spans="16:19">
      <c r="P225" s="2"/>
      <c r="Q225" s="2"/>
      <c r="R225" s="2"/>
      <c r="S225" s="2"/>
    </row>
    <row r="226" spans="16:19">
      <c r="P226" s="2"/>
      <c r="Q226" s="2"/>
      <c r="R226" s="2"/>
      <c r="S226" s="2"/>
    </row>
    <row r="227" spans="16:19">
      <c r="P227" s="2"/>
      <c r="Q227" s="2"/>
      <c r="R227" s="2"/>
      <c r="S227" s="2"/>
    </row>
    <row r="228" spans="16:19">
      <c r="P228" s="2"/>
      <c r="Q228" s="2"/>
      <c r="R228" s="2"/>
      <c r="S228" s="2"/>
    </row>
    <row r="229" spans="16:19">
      <c r="P229" s="2"/>
      <c r="Q229" s="2"/>
      <c r="R229" s="2"/>
      <c r="S229" s="2"/>
    </row>
    <row r="230" spans="16:19">
      <c r="P230" s="2"/>
      <c r="Q230" s="2"/>
      <c r="R230" s="2"/>
      <c r="S230" s="2"/>
    </row>
    <row r="231" spans="16:19">
      <c r="P231" s="2"/>
      <c r="Q231" s="2"/>
      <c r="R231" s="2"/>
      <c r="S231" s="2"/>
    </row>
    <row r="232" spans="16:19">
      <c r="P232" s="2"/>
      <c r="Q232" s="2"/>
      <c r="R232" s="2"/>
      <c r="S232" s="2"/>
    </row>
    <row r="233" spans="16:19">
      <c r="P233" s="2"/>
      <c r="Q233" s="2"/>
      <c r="R233" s="2"/>
      <c r="S233" s="2"/>
    </row>
    <row r="234" spans="16:19">
      <c r="P234" s="2"/>
      <c r="Q234" s="2"/>
      <c r="R234" s="2"/>
      <c r="S234" s="2"/>
    </row>
    <row r="235" spans="16:19">
      <c r="P235" s="2"/>
      <c r="Q235" s="2"/>
      <c r="R235" s="2"/>
      <c r="S235" s="2"/>
    </row>
    <row r="236" spans="16:19">
      <c r="P236" s="2"/>
      <c r="Q236" s="2"/>
      <c r="R236" s="2"/>
      <c r="S236" s="2"/>
    </row>
    <row r="237" spans="16:19">
      <c r="P237" s="2"/>
      <c r="Q237" s="2"/>
      <c r="R237" s="2"/>
      <c r="S237" s="2"/>
    </row>
    <row r="238" spans="16:19">
      <c r="P238" s="2"/>
      <c r="Q238" s="2"/>
      <c r="R238" s="2"/>
      <c r="S238" s="2"/>
    </row>
    <row r="239" spans="16:19">
      <c r="P239" s="2"/>
      <c r="Q239" s="2"/>
      <c r="R239" s="2"/>
      <c r="S239" s="2"/>
    </row>
    <row r="240" spans="16:19">
      <c r="P240" s="2"/>
      <c r="Q240" s="2"/>
      <c r="R240" s="2"/>
      <c r="S240" s="2"/>
    </row>
    <row r="241" spans="16:19">
      <c r="P241" s="2"/>
      <c r="Q241" s="2"/>
      <c r="R241" s="2"/>
      <c r="S241" s="2"/>
    </row>
    <row r="242" spans="16:19">
      <c r="P242" s="2"/>
      <c r="Q242" s="2"/>
      <c r="R242" s="2"/>
      <c r="S242" s="2"/>
    </row>
    <row r="243" spans="16:19">
      <c r="P243" s="2"/>
      <c r="Q243" s="2"/>
      <c r="R243" s="2"/>
      <c r="S243" s="2"/>
    </row>
    <row r="244" spans="16:19">
      <c r="P244" s="2"/>
      <c r="Q244" s="2"/>
      <c r="R244" s="2"/>
      <c r="S244" s="2"/>
    </row>
    <row r="245" spans="16:19">
      <c r="P245" s="2"/>
      <c r="Q245" s="2"/>
      <c r="R245" s="2"/>
      <c r="S245" s="2"/>
    </row>
    <row r="246" spans="16:19">
      <c r="P246" s="2"/>
      <c r="Q246" s="2"/>
      <c r="R246" s="2"/>
      <c r="S246" s="2"/>
    </row>
    <row r="247" spans="16:19">
      <c r="P247" s="2"/>
      <c r="Q247" s="2"/>
      <c r="R247" s="2"/>
      <c r="S247" s="2"/>
    </row>
    <row r="248" spans="16:19">
      <c r="P248" s="2"/>
      <c r="Q248" s="2"/>
      <c r="R248" s="2"/>
      <c r="S248" s="2"/>
    </row>
    <row r="249" spans="16:19">
      <c r="P249" s="2"/>
      <c r="Q249" s="2"/>
      <c r="R249" s="2"/>
      <c r="S249" s="2"/>
    </row>
    <row r="250" spans="16:19">
      <c r="P250" s="2"/>
      <c r="Q250" s="2"/>
      <c r="R250" s="2"/>
      <c r="S250" s="2"/>
    </row>
    <row r="251" spans="16:19">
      <c r="P251" s="2"/>
      <c r="Q251" s="2"/>
      <c r="R251" s="2"/>
      <c r="S251" s="2"/>
    </row>
    <row r="252" spans="16:19">
      <c r="P252" s="2"/>
      <c r="Q252" s="2"/>
      <c r="R252" s="2"/>
      <c r="S252" s="2"/>
    </row>
    <row r="253" spans="16:19">
      <c r="P253" s="2"/>
      <c r="Q253" s="2"/>
      <c r="R253" s="2"/>
      <c r="S253" s="2"/>
    </row>
    <row r="254" spans="16:19">
      <c r="P254" s="2"/>
      <c r="Q254" s="2"/>
      <c r="R254" s="2"/>
      <c r="S254" s="2"/>
    </row>
    <row r="255" spans="16:19">
      <c r="P255" s="2"/>
      <c r="Q255" s="2"/>
      <c r="R255" s="2"/>
      <c r="S255" s="2"/>
    </row>
    <row r="256" spans="16:19">
      <c r="P256" s="2"/>
      <c r="Q256" s="2"/>
      <c r="R256" s="2"/>
      <c r="S256" s="2"/>
    </row>
    <row r="257" spans="16:19">
      <c r="P257" s="2"/>
      <c r="Q257" s="2"/>
      <c r="R257" s="2"/>
      <c r="S257" s="2"/>
    </row>
    <row r="258" spans="16:19">
      <c r="P258" s="2"/>
      <c r="Q258" s="2"/>
      <c r="R258" s="2"/>
      <c r="S258" s="2"/>
    </row>
    <row r="259" spans="16:19">
      <c r="P259" s="2"/>
      <c r="Q259" s="2"/>
      <c r="R259" s="2"/>
      <c r="S259" s="2"/>
    </row>
    <row r="260" spans="16:19">
      <c r="P260" s="2"/>
      <c r="Q260" s="2"/>
      <c r="R260" s="2"/>
      <c r="S260" s="2"/>
    </row>
    <row r="261" spans="16:19">
      <c r="P261" s="2"/>
      <c r="Q261" s="2"/>
      <c r="R261" s="2"/>
      <c r="S261" s="2"/>
    </row>
    <row r="262" spans="16:19">
      <c r="P262" s="2"/>
      <c r="Q262" s="2"/>
      <c r="R262" s="2"/>
      <c r="S262" s="2"/>
    </row>
  </sheetData>
  <mergeCells count="23">
    <mergeCell ref="A1:N1"/>
    <mergeCell ref="A2:N2"/>
    <mergeCell ref="P3:R3"/>
    <mergeCell ref="A5:D6"/>
    <mergeCell ref="B3:J3"/>
    <mergeCell ref="G5:J6"/>
    <mergeCell ref="P4:Q4"/>
    <mergeCell ref="B4:J4"/>
    <mergeCell ref="K4:N4"/>
    <mergeCell ref="E5:E6"/>
    <mergeCell ref="B9:C9"/>
    <mergeCell ref="K3:N3"/>
    <mergeCell ref="F5:F6"/>
    <mergeCell ref="P5:P6"/>
    <mergeCell ref="B7:C7"/>
    <mergeCell ref="B8:C8"/>
    <mergeCell ref="K5:N6"/>
    <mergeCell ref="B15:C15"/>
    <mergeCell ref="B12:C12"/>
    <mergeCell ref="B13:C13"/>
    <mergeCell ref="B14:C14"/>
    <mergeCell ref="B10:C10"/>
    <mergeCell ref="B11:C11"/>
  </mergeCells>
  <phoneticPr fontId="9" type="noConversion"/>
  <pageMargins left="0.25" right="0.25" top="0.75" bottom="0.75" header="0.3" footer="0.3"/>
  <pageSetup paperSize="9" scale="59" orientation="landscape" r:id="rId1"/>
  <headerFooter alignWithMargins="0">
    <oddFooter>&amp;C&amp;8RT-COC-003-07 Oct 2013 (c) Produced by Eco Sylva Ltd. on behalf of Soil Association Certification Ltd</oddFooter>
  </headerFooter>
  <colBreaks count="1" manualBreakCount="1">
    <brk id="15" max="1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dimension ref="A1:U100"/>
  <sheetViews>
    <sheetView zoomScaleNormal="100" zoomScaleSheetLayoutView="100" workbookViewId="0">
      <selection activeCell="G8" sqref="G8"/>
    </sheetView>
  </sheetViews>
  <sheetFormatPr defaultColWidth="8.81640625" defaultRowHeight="12.5"/>
  <cols>
    <col min="1" max="1" width="8.81640625" style="158"/>
    <col min="2" max="2" width="24.54296875" style="158" hidden="1" customWidth="1"/>
    <col min="3" max="4" width="11" style="158" hidden="1" customWidth="1"/>
    <col min="5" max="5" width="47.26953125" style="158" customWidth="1"/>
    <col min="6" max="6" width="8.81640625" style="158"/>
    <col min="7" max="7" width="28.81640625" style="158" customWidth="1"/>
    <col min="8" max="8" width="8.81640625" style="158"/>
    <col min="9" max="9" width="24" style="158" customWidth="1"/>
    <col min="10" max="10" width="8.81640625" style="158"/>
    <col min="11" max="11" width="22.81640625" style="158" customWidth="1"/>
    <col min="12" max="12" width="8.81640625" style="158"/>
    <col min="13" max="13" width="24" style="158" customWidth="1"/>
    <col min="14" max="14" width="8.81640625" style="158"/>
    <col min="15" max="15" width="26.81640625" style="158" customWidth="1"/>
    <col min="16" max="16" width="8.81640625" style="158"/>
    <col min="17" max="19" width="9.1796875" style="194" hidden="1" customWidth="1"/>
    <col min="20" max="21" width="0" style="194" hidden="1" customWidth="1"/>
    <col min="22" max="16384" width="8.81640625" style="158"/>
  </cols>
  <sheetData>
    <row r="1" spans="1:17" ht="15.5">
      <c r="A1" s="188" t="s">
        <v>315</v>
      </c>
      <c r="B1" s="189"/>
      <c r="C1" s="190"/>
      <c r="D1" s="190"/>
      <c r="E1" s="191"/>
      <c r="F1" s="192"/>
      <c r="G1" s="192"/>
      <c r="H1" s="192"/>
      <c r="I1" s="192"/>
      <c r="J1" s="192"/>
      <c r="K1" s="192"/>
      <c r="L1" s="192"/>
      <c r="M1" s="192"/>
      <c r="N1" s="192"/>
      <c r="O1" s="193"/>
    </row>
    <row r="2" spans="1:17" ht="15.5">
      <c r="A2" s="61"/>
      <c r="B2" s="149"/>
      <c r="C2" s="149"/>
      <c r="D2" s="363"/>
      <c r="E2" s="460"/>
      <c r="F2" s="461"/>
      <c r="G2" s="461"/>
      <c r="H2" s="461"/>
      <c r="I2" s="461"/>
      <c r="J2" s="461"/>
      <c r="K2" s="461"/>
      <c r="L2" s="461"/>
      <c r="M2" s="461"/>
      <c r="N2" s="461"/>
      <c r="O2" s="462"/>
    </row>
    <row r="3" spans="1:17" ht="52">
      <c r="A3" s="372" t="s">
        <v>220</v>
      </c>
      <c r="B3" s="373" t="s">
        <v>26</v>
      </c>
      <c r="C3" s="374" t="s">
        <v>854</v>
      </c>
      <c r="D3" s="375" t="s">
        <v>908</v>
      </c>
      <c r="E3" s="376" t="s">
        <v>8</v>
      </c>
      <c r="F3" s="463" t="s">
        <v>216</v>
      </c>
      <c r="G3" s="464"/>
      <c r="H3" s="464" t="s">
        <v>0</v>
      </c>
      <c r="I3" s="464"/>
      <c r="J3" s="464" t="s">
        <v>23</v>
      </c>
      <c r="K3" s="464"/>
      <c r="L3" s="464" t="s">
        <v>24</v>
      </c>
      <c r="M3" s="464"/>
      <c r="N3" s="465" t="s">
        <v>56</v>
      </c>
      <c r="O3" s="466"/>
    </row>
    <row r="4" spans="1:17" ht="20">
      <c r="A4" s="195" t="s">
        <v>340</v>
      </c>
      <c r="B4" s="297" t="s">
        <v>316</v>
      </c>
      <c r="C4" s="318"/>
      <c r="D4" s="196"/>
      <c r="E4" s="455" t="s">
        <v>46</v>
      </c>
      <c r="F4" s="456"/>
      <c r="G4" s="456"/>
      <c r="H4" s="456"/>
      <c r="I4" s="456"/>
      <c r="J4" s="456"/>
      <c r="K4" s="456"/>
      <c r="L4" s="456"/>
      <c r="M4" s="456"/>
      <c r="N4" s="456"/>
      <c r="O4" s="457"/>
    </row>
    <row r="5" spans="1:17" ht="13">
      <c r="A5" s="195"/>
      <c r="B5" s="297"/>
      <c r="C5" s="318"/>
      <c r="D5" s="196"/>
      <c r="E5" s="197"/>
      <c r="F5" s="136"/>
      <c r="G5" s="136"/>
      <c r="H5" s="136"/>
      <c r="I5" s="136"/>
      <c r="J5" s="136"/>
      <c r="K5" s="136"/>
      <c r="L5" s="136"/>
      <c r="M5" s="136"/>
      <c r="N5" s="136"/>
      <c r="O5" s="137"/>
    </row>
    <row r="6" spans="1:17" ht="13">
      <c r="A6" s="195"/>
      <c r="B6" s="297"/>
      <c r="C6" s="318"/>
      <c r="D6" s="196"/>
      <c r="E6" s="197"/>
      <c r="F6" s="136"/>
      <c r="G6" s="136"/>
      <c r="H6" s="136"/>
      <c r="I6" s="136"/>
      <c r="J6" s="136"/>
      <c r="K6" s="136"/>
      <c r="L6" s="136"/>
      <c r="M6" s="136"/>
      <c r="N6" s="136"/>
      <c r="O6" s="137"/>
    </row>
    <row r="7" spans="1:17" ht="50">
      <c r="A7" s="198" t="s">
        <v>341</v>
      </c>
      <c r="B7" s="296" t="s">
        <v>317</v>
      </c>
      <c r="C7" s="318"/>
      <c r="D7" s="199"/>
      <c r="E7" s="229" t="s">
        <v>748</v>
      </c>
      <c r="F7" s="200"/>
      <c r="G7" s="200"/>
      <c r="H7" s="200"/>
      <c r="I7" s="200"/>
      <c r="J7" s="200"/>
      <c r="K7" s="200"/>
      <c r="L7" s="200"/>
      <c r="M7" s="200"/>
      <c r="N7" s="200"/>
      <c r="O7" s="200"/>
      <c r="Q7" s="201" t="s">
        <v>755</v>
      </c>
    </row>
    <row r="8" spans="1:17" ht="91">
      <c r="A8" s="198" t="s">
        <v>342</v>
      </c>
      <c r="B8" s="296" t="s">
        <v>749</v>
      </c>
      <c r="C8" s="318" t="s">
        <v>921</v>
      </c>
      <c r="D8" s="199" t="s">
        <v>922</v>
      </c>
      <c r="E8" s="202" t="s">
        <v>750</v>
      </c>
      <c r="F8" s="203" t="s">
        <v>333</v>
      </c>
      <c r="G8" s="230"/>
      <c r="H8" s="203" t="s">
        <v>333</v>
      </c>
      <c r="I8" s="204"/>
      <c r="J8" s="203" t="s">
        <v>333</v>
      </c>
      <c r="K8" s="204"/>
      <c r="L8" s="203" t="s">
        <v>333</v>
      </c>
      <c r="M8" s="231"/>
      <c r="N8" s="203" t="s">
        <v>333</v>
      </c>
      <c r="O8" s="231"/>
    </row>
    <row r="9" spans="1:17" ht="62.5">
      <c r="A9" s="198" t="s">
        <v>343</v>
      </c>
      <c r="B9" s="296" t="s">
        <v>739</v>
      </c>
      <c r="C9" s="318" t="s">
        <v>921</v>
      </c>
      <c r="D9" s="199" t="s">
        <v>922</v>
      </c>
      <c r="E9" s="229" t="s">
        <v>741</v>
      </c>
      <c r="F9" s="203"/>
      <c r="G9" s="230"/>
      <c r="H9" s="203"/>
      <c r="I9" s="131"/>
      <c r="J9" s="203"/>
      <c r="K9" s="131"/>
      <c r="L9" s="203"/>
      <c r="M9" s="230"/>
      <c r="N9" s="203"/>
      <c r="O9" s="230"/>
    </row>
    <row r="10" spans="1:17" ht="101">
      <c r="A10" s="198" t="s">
        <v>344</v>
      </c>
      <c r="B10" s="296" t="s">
        <v>740</v>
      </c>
      <c r="C10" s="318" t="s">
        <v>909</v>
      </c>
      <c r="D10" s="199" t="s">
        <v>920</v>
      </c>
      <c r="E10" s="229" t="s">
        <v>751</v>
      </c>
      <c r="F10" s="230" t="str">
        <f>IF($F$8="YES",$Q$81,$Q$100)</f>
        <v>complete this cell</v>
      </c>
      <c r="G10" s="134" t="str">
        <f>IF($F$8="YES",$R$81,$Q$100)</f>
        <v>complete this cell</v>
      </c>
      <c r="H10" s="131" t="str">
        <f>IF($H$8="YES",$Q$81,$Q$100)</f>
        <v>complete this cell</v>
      </c>
      <c r="I10" s="132" t="str">
        <f>IF($H$8="YES",$R$81,$Q$100)</f>
        <v>complete this cell</v>
      </c>
      <c r="J10" s="131" t="str">
        <f>IF($J$8="YES",$Q$81,$Q$100)</f>
        <v>complete this cell</v>
      </c>
      <c r="K10" s="132" t="str">
        <f>IF($J$8="YES",$R$81,$Q$100)</f>
        <v>complete this cell</v>
      </c>
      <c r="L10" s="230" t="str">
        <f>IF($L$8="YES",$Q$81,$Q$100)</f>
        <v>complete this cell</v>
      </c>
      <c r="M10" s="134" t="str">
        <f>IF($L$8="YES",$R$81,$Q$100)</f>
        <v>complete this cell</v>
      </c>
      <c r="N10" s="230" t="str">
        <f>IF($N$8="YES",$Q$81,$Q$100)</f>
        <v>complete this cell</v>
      </c>
      <c r="O10" s="134" t="str">
        <f>IF($N$8="YES",$R$81,$Q$100)</f>
        <v>complete this cell</v>
      </c>
    </row>
    <row r="11" spans="1:17" ht="52">
      <c r="A11" s="198" t="s">
        <v>345</v>
      </c>
      <c r="B11" s="296" t="s">
        <v>335</v>
      </c>
      <c r="C11" s="318" t="s">
        <v>911</v>
      </c>
      <c r="D11" s="205" t="s">
        <v>912</v>
      </c>
      <c r="E11" s="135" t="s">
        <v>455</v>
      </c>
      <c r="F11" s="230" t="str">
        <f>IF($F$8="YES",$Q$81,$Q$100)</f>
        <v>complete this cell</v>
      </c>
      <c r="G11" s="134" t="str">
        <f>IF($F$8="YES",$R$81,$Q$100)</f>
        <v>complete this cell</v>
      </c>
      <c r="H11" s="131" t="str">
        <f>IF($H$8="YES",$Q$81,$Q$100)</f>
        <v>complete this cell</v>
      </c>
      <c r="I11" s="132" t="str">
        <f>IF($H$8="YES",$R$81,$Q$100)</f>
        <v>complete this cell</v>
      </c>
      <c r="J11" s="131" t="str">
        <f>IF($J$8="YES",$Q$81,$Q$100)</f>
        <v>complete this cell</v>
      </c>
      <c r="K11" s="132" t="str">
        <f>IF($J$8="YES",$R$81,$Q$100)</f>
        <v>complete this cell</v>
      </c>
      <c r="L11" s="230" t="str">
        <f>IF($L$8="YES",$Q$81,$Q$100)</f>
        <v>complete this cell</v>
      </c>
      <c r="M11" s="134" t="str">
        <f>IF($L$8="YES",$R$81,$Q$100)</f>
        <v>complete this cell</v>
      </c>
      <c r="N11" s="230" t="str">
        <f>IF($N$8="YES",$Q$81,$Q$100)</f>
        <v>complete this cell</v>
      </c>
      <c r="O11" s="134" t="str">
        <f>IF($N$8="YES",$R$81,$Q$100)</f>
        <v>complete this cell</v>
      </c>
    </row>
    <row r="12" spans="1:17" ht="52">
      <c r="A12" s="198" t="s">
        <v>346</v>
      </c>
      <c r="B12" s="296" t="s">
        <v>752</v>
      </c>
      <c r="C12" s="320" t="s">
        <v>910</v>
      </c>
      <c r="D12" s="205" t="s">
        <v>925</v>
      </c>
      <c r="E12" s="135" t="s">
        <v>742</v>
      </c>
      <c r="F12" s="230" t="str">
        <f>IF($F$8="YES",$Q$81,$Q$100)</f>
        <v>complete this cell</v>
      </c>
      <c r="G12" s="134" t="str">
        <f>IF($F$8="YES",$R$81,$Q$100)</f>
        <v>complete this cell</v>
      </c>
      <c r="H12" s="131" t="str">
        <f>IF($H$8="YES",$Q$81,$Q$100)</f>
        <v>complete this cell</v>
      </c>
      <c r="I12" s="132" t="str">
        <f>IF($H$8="YES",$R$81,$Q$100)</f>
        <v>complete this cell</v>
      </c>
      <c r="J12" s="131" t="str">
        <f>IF($J$8="YES",$Q$81,$Q$100)</f>
        <v>complete this cell</v>
      </c>
      <c r="K12" s="132" t="str">
        <f>IF($J$8="YES",$R$81,$Q$100)</f>
        <v>complete this cell</v>
      </c>
      <c r="L12" s="230" t="str">
        <f>IF($L$8="YES",$Q$81,$Q$100)</f>
        <v>complete this cell</v>
      </c>
      <c r="M12" s="134" t="str">
        <f>IF($L$8="YES",$R$81,$Q$100)</f>
        <v>complete this cell</v>
      </c>
      <c r="N12" s="230" t="str">
        <f>IF($N$8="YES",$Q$81,$Q$100)</f>
        <v>complete this cell</v>
      </c>
      <c r="O12" s="134" t="str">
        <f>IF($N$8="YES",$R$81,$Q$100)</f>
        <v>complete this cell</v>
      </c>
    </row>
    <row r="13" spans="1:17" ht="50">
      <c r="A13" s="198" t="s">
        <v>347</v>
      </c>
      <c r="B13" s="296" t="s">
        <v>336</v>
      </c>
      <c r="C13" s="320" t="s">
        <v>923</v>
      </c>
      <c r="D13" s="205" t="s">
        <v>924</v>
      </c>
      <c r="E13" s="135" t="s">
        <v>753</v>
      </c>
      <c r="F13" s="230" t="str">
        <f>IF($F$8="YES",$Q$81,$Q$100)</f>
        <v>complete this cell</v>
      </c>
      <c r="G13" s="134" t="str">
        <f>IF($F$8="YES",$R$81,$Q$100)</f>
        <v>complete this cell</v>
      </c>
      <c r="H13" s="131" t="str">
        <f>IF($H$8="YES",$Q$81,$Q$100)</f>
        <v>complete this cell</v>
      </c>
      <c r="I13" s="132" t="str">
        <f>IF($H$8="YES",$R$81,$Q$100)</f>
        <v>complete this cell</v>
      </c>
      <c r="J13" s="131" t="str">
        <f>IF($J$8="YES",$Q$81,$Q$100)</f>
        <v>complete this cell</v>
      </c>
      <c r="K13" s="132" t="str">
        <f>IF($J$8="YES",$R$81,$Q$100)</f>
        <v>complete this cell</v>
      </c>
      <c r="L13" s="230" t="str">
        <f>IF($L$8="YES",$Q$81,$Q$100)</f>
        <v>complete this cell</v>
      </c>
      <c r="M13" s="134" t="str">
        <f>IF($L$8="YES",$R$81,$Q$100)</f>
        <v>complete this cell</v>
      </c>
      <c r="N13" s="230" t="str">
        <f>IF($N$8="YES",$Q$81,$Q$100)</f>
        <v>complete this cell</v>
      </c>
      <c r="O13" s="134" t="str">
        <f>IF($N$8="YES",$R$81,$Q$100)</f>
        <v>complete this cell</v>
      </c>
    </row>
    <row r="14" spans="1:17" ht="78">
      <c r="A14" s="198" t="s">
        <v>348</v>
      </c>
      <c r="B14" s="296" t="s">
        <v>82</v>
      </c>
      <c r="C14" s="320" t="s">
        <v>182</v>
      </c>
      <c r="D14" s="205" t="s">
        <v>182</v>
      </c>
      <c r="E14" s="135" t="s">
        <v>852</v>
      </c>
      <c r="F14" s="230" t="str">
        <f>IF($F$8="YES",$Q$81,$Q$100)</f>
        <v>complete this cell</v>
      </c>
      <c r="G14" s="134" t="str">
        <f>IF($F$8="YES",$R$81,$Q$100)</f>
        <v>complete this cell</v>
      </c>
      <c r="H14" s="131" t="str">
        <f>IF($H$8="YES",$Q$81,$Q$100)</f>
        <v>complete this cell</v>
      </c>
      <c r="I14" s="132" t="str">
        <f>IF($H$8="YES",$R$81,$Q$100)</f>
        <v>complete this cell</v>
      </c>
      <c r="J14" s="131" t="str">
        <f>IF($J$8="YES",$Q$81,$Q$100)</f>
        <v>complete this cell</v>
      </c>
      <c r="K14" s="132" t="str">
        <f>IF($J$8="YES",$R$81,$Q$100)</f>
        <v>complete this cell</v>
      </c>
      <c r="L14" s="230" t="str">
        <f>IF($L$8="YES",$Q$81,$Q$100)</f>
        <v>complete this cell</v>
      </c>
      <c r="M14" s="134" t="str">
        <f>IF($L$8="YES",$R$81,$Q$100)</f>
        <v>complete this cell</v>
      </c>
      <c r="N14" s="230" t="str">
        <f>IF($N$8="YES",$Q$81,$Q$100)</f>
        <v>complete this cell</v>
      </c>
      <c r="O14" s="134" t="str">
        <f>IF($N$8="YES",$R$81,$Q$100)</f>
        <v>complete this cell</v>
      </c>
    </row>
    <row r="15" spans="1:17" ht="30">
      <c r="A15" s="198" t="s">
        <v>349</v>
      </c>
      <c r="B15" s="296" t="s">
        <v>965</v>
      </c>
      <c r="C15" s="319"/>
      <c r="D15" s="196"/>
      <c r="E15" s="226" t="s">
        <v>853</v>
      </c>
      <c r="F15" s="206"/>
      <c r="G15" s="206"/>
      <c r="H15" s="206"/>
      <c r="I15" s="206"/>
      <c r="J15" s="206"/>
      <c r="K15" s="206"/>
      <c r="L15" s="206"/>
      <c r="M15" s="206"/>
      <c r="N15" s="206"/>
      <c r="O15" s="206"/>
    </row>
    <row r="16" spans="1:17" ht="78">
      <c r="A16" s="198" t="s">
        <v>350</v>
      </c>
      <c r="B16" s="296"/>
      <c r="C16" s="321" t="s">
        <v>183</v>
      </c>
      <c r="D16" s="207" t="s">
        <v>183</v>
      </c>
      <c r="E16" s="133" t="s">
        <v>942</v>
      </c>
      <c r="F16" s="230" t="str">
        <f>IF($F$8="YES",$Q$81,$Q$100)</f>
        <v>complete this cell</v>
      </c>
      <c r="G16" s="134" t="str">
        <f>IF($F$8="YES",$R$81,$Q$100)</f>
        <v>complete this cell</v>
      </c>
      <c r="H16" s="131" t="str">
        <f>IF($H$8="YES",$Q$81,$Q$100)</f>
        <v>complete this cell</v>
      </c>
      <c r="I16" s="132" t="str">
        <f>IF($H$8="YES",$R$81,$Q$100)</f>
        <v>complete this cell</v>
      </c>
      <c r="J16" s="131" t="str">
        <f>IF($J$8="YES",$Q$81,$Q$100)</f>
        <v>complete this cell</v>
      </c>
      <c r="K16" s="132" t="str">
        <f>IF($J$8="YES",$R$81,$Q$100)</f>
        <v>complete this cell</v>
      </c>
      <c r="L16" s="230" t="str">
        <f>IF($L$8="YES",$Q$81,$Q$100)</f>
        <v>complete this cell</v>
      </c>
      <c r="M16" s="134" t="str">
        <f>IF($L$8="YES",$R$81,$Q$100)</f>
        <v>complete this cell</v>
      </c>
      <c r="N16" s="230" t="str">
        <f>IF($N$8="YES",$Q$81,$Q$100)</f>
        <v>complete this cell</v>
      </c>
      <c r="O16" s="134" t="str">
        <f>IF($N$8="YES",$R$81,$Q$100)</f>
        <v>complete this cell</v>
      </c>
    </row>
    <row r="17" spans="1:15" ht="52">
      <c r="A17" s="198" t="s">
        <v>351</v>
      </c>
      <c r="B17" s="296"/>
      <c r="C17" s="321" t="s">
        <v>184</v>
      </c>
      <c r="D17" s="207" t="s">
        <v>184</v>
      </c>
      <c r="E17" s="229" t="s">
        <v>943</v>
      </c>
      <c r="F17" s="230" t="str">
        <f>IF($F$8="YES",$Q$81,$Q$100)</f>
        <v>complete this cell</v>
      </c>
      <c r="G17" s="134" t="str">
        <f>IF($F$8="YES",$R$81,$Q$100)</f>
        <v>complete this cell</v>
      </c>
      <c r="H17" s="131" t="str">
        <f>IF($H$8="YES",$Q$81,$Q$100)</f>
        <v>complete this cell</v>
      </c>
      <c r="I17" s="134" t="str">
        <f>IF($F$8="YES",$R$81,$Q$100)</f>
        <v>complete this cell</v>
      </c>
      <c r="J17" s="131" t="str">
        <f>IF($J$8="YES",$Q$81,$Q$100)</f>
        <v>complete this cell</v>
      </c>
      <c r="K17" s="132" t="str">
        <f>IF($J$8="YES",$R$81,$Q$100)</f>
        <v>complete this cell</v>
      </c>
      <c r="L17" s="230" t="str">
        <f>IF($L$8="YES",$Q$81,$Q$100)</f>
        <v>complete this cell</v>
      </c>
      <c r="M17" s="134" t="str">
        <f>IF($L$8="YES",$R$81,$Q$100)</f>
        <v>complete this cell</v>
      </c>
      <c r="N17" s="230" t="str">
        <f>IF($N$8="YES",$Q$81,$Q$100)</f>
        <v>complete this cell</v>
      </c>
      <c r="O17" s="134" t="str">
        <f>IF($N$8="YES",$R$81,$Q$100)</f>
        <v>complete this cell</v>
      </c>
    </row>
    <row r="18" spans="1:15" ht="52">
      <c r="A18" s="198" t="s">
        <v>352</v>
      </c>
      <c r="B18" s="296"/>
      <c r="C18" s="321" t="s">
        <v>185</v>
      </c>
      <c r="D18" s="207" t="s">
        <v>185</v>
      </c>
      <c r="E18" s="135" t="s">
        <v>944</v>
      </c>
      <c r="F18" s="230" t="str">
        <f>IF($F$8="YES",$Q$81,$Q$100)</f>
        <v>complete this cell</v>
      </c>
      <c r="G18" s="134" t="str">
        <f>IF($F$8="YES",$R$81,$Q$100)</f>
        <v>complete this cell</v>
      </c>
      <c r="H18" s="131" t="str">
        <f>IF($H$8="YES",$Q$81,$Q$100)</f>
        <v>complete this cell</v>
      </c>
      <c r="I18" s="134" t="str">
        <f>IF($F$8="YES",$R$81,$Q$100)</f>
        <v>complete this cell</v>
      </c>
      <c r="J18" s="131" t="str">
        <f>IF($J$8="YES",$Q$81,$Q$100)</f>
        <v>complete this cell</v>
      </c>
      <c r="K18" s="132" t="str">
        <f>IF($J$8="YES",$R$81,$Q$100)</f>
        <v>complete this cell</v>
      </c>
      <c r="L18" s="230" t="str">
        <f>IF($L$8="YES",$Q$81,$Q$100)</f>
        <v>complete this cell</v>
      </c>
      <c r="M18" s="134" t="str">
        <f>IF($L$8="YES",$R$81,$Q$100)</f>
        <v>complete this cell</v>
      </c>
      <c r="N18" s="230" t="str">
        <f>IF($N$8="YES",$Q$81,$Q$100)</f>
        <v>complete this cell</v>
      </c>
      <c r="O18" s="134" t="str">
        <f>IF($N$8="YES",$R$81,$Q$100)</f>
        <v>complete this cell</v>
      </c>
    </row>
    <row r="19" spans="1:15" ht="91">
      <c r="A19" s="198" t="s">
        <v>353</v>
      </c>
      <c r="B19" s="298"/>
      <c r="C19" s="321" t="s">
        <v>186</v>
      </c>
      <c r="D19" s="207" t="s">
        <v>186</v>
      </c>
      <c r="E19" s="229" t="s">
        <v>744</v>
      </c>
      <c r="F19" s="230" t="str">
        <f>IF($F$8="YES",$Q$81,$Q$100)</f>
        <v>complete this cell</v>
      </c>
      <c r="G19" s="134" t="str">
        <f>IF($F$8="YES",$R$81,$Q$100)</f>
        <v>complete this cell</v>
      </c>
      <c r="H19" s="131" t="str">
        <f>IF($H$8="YES",$Q$81,$Q$100)</f>
        <v>complete this cell</v>
      </c>
      <c r="I19" s="134" t="str">
        <f>IF($F$8="YES",$R$81,$Q$100)</f>
        <v>complete this cell</v>
      </c>
      <c r="J19" s="131" t="str">
        <f>IF($J$8="YES",$Q$81,$Q$100)</f>
        <v>complete this cell</v>
      </c>
      <c r="K19" s="132" t="str">
        <f>IF($J$8="YES",$R$81,$Q$100)</f>
        <v>complete this cell</v>
      </c>
      <c r="L19" s="230" t="str">
        <f>IF($L$8="YES",$Q$81,$Q$100)</f>
        <v>complete this cell</v>
      </c>
      <c r="M19" s="134" t="str">
        <f>IF($L$8="YES",$R$81,$Q$100)</f>
        <v>complete this cell</v>
      </c>
      <c r="N19" s="230" t="str">
        <f>IF($N$8="YES",$Q$81,$Q$100)</f>
        <v>complete this cell</v>
      </c>
      <c r="O19" s="134" t="str">
        <f>IF($N$8="YES",$R$81,$Q$100)</f>
        <v>complete this cell</v>
      </c>
    </row>
    <row r="20" spans="1:15" ht="13">
      <c r="A20" s="198" t="s">
        <v>354</v>
      </c>
      <c r="B20" s="296"/>
      <c r="C20" s="321"/>
      <c r="D20" s="196"/>
      <c r="E20" s="458" t="s">
        <v>745</v>
      </c>
      <c r="F20" s="459"/>
      <c r="G20" s="459"/>
      <c r="H20" s="136"/>
      <c r="I20" s="136"/>
      <c r="J20" s="136"/>
      <c r="K20" s="136"/>
      <c r="L20" s="227"/>
      <c r="M20" s="227"/>
      <c r="N20" s="227"/>
      <c r="O20" s="228"/>
    </row>
    <row r="21" spans="1:15" ht="78">
      <c r="A21" s="198" t="s">
        <v>355</v>
      </c>
      <c r="B21" s="298"/>
      <c r="C21" s="321" t="s">
        <v>187</v>
      </c>
      <c r="D21" s="207" t="s">
        <v>186</v>
      </c>
      <c r="E21" s="229" t="s">
        <v>153</v>
      </c>
      <c r="F21" s="200"/>
      <c r="G21" s="230"/>
      <c r="H21" s="203"/>
      <c r="I21" s="203"/>
      <c r="J21" s="203"/>
      <c r="K21" s="203"/>
      <c r="L21" s="203"/>
      <c r="M21" s="208"/>
      <c r="N21" s="203"/>
      <c r="O21" s="203"/>
    </row>
    <row r="22" spans="1:15" ht="80">
      <c r="A22" s="198" t="s">
        <v>356</v>
      </c>
      <c r="B22" s="296" t="s">
        <v>746</v>
      </c>
      <c r="C22" s="321" t="s">
        <v>188</v>
      </c>
      <c r="D22" s="207" t="s">
        <v>188</v>
      </c>
      <c r="E22" s="229" t="s">
        <v>122</v>
      </c>
      <c r="F22" s="200"/>
      <c r="G22" s="230"/>
      <c r="H22" s="203"/>
      <c r="I22" s="203"/>
      <c r="J22" s="203"/>
      <c r="K22" s="203"/>
      <c r="L22" s="203"/>
      <c r="M22" s="203"/>
      <c r="N22" s="203"/>
      <c r="O22" s="200"/>
    </row>
    <row r="23" spans="1:15" ht="13">
      <c r="A23" s="209" t="s">
        <v>357</v>
      </c>
      <c r="B23" s="296"/>
      <c r="C23" s="321"/>
      <c r="D23" s="196"/>
      <c r="E23" s="458" t="s">
        <v>154</v>
      </c>
      <c r="F23" s="459"/>
      <c r="G23" s="459"/>
      <c r="H23" s="136"/>
      <c r="I23" s="136"/>
      <c r="J23" s="136"/>
      <c r="K23" s="136"/>
      <c r="L23" s="227"/>
      <c r="M23" s="227"/>
      <c r="N23" s="227"/>
      <c r="O23" s="228"/>
    </row>
    <row r="24" spans="1:15" ht="65">
      <c r="A24" s="209" t="s">
        <v>358</v>
      </c>
      <c r="B24" s="298"/>
      <c r="C24" s="321" t="s">
        <v>189</v>
      </c>
      <c r="D24" s="207" t="s">
        <v>189</v>
      </c>
      <c r="E24" s="229" t="s">
        <v>747</v>
      </c>
      <c r="F24" s="200"/>
      <c r="G24" s="200"/>
      <c r="H24" s="200"/>
      <c r="I24" s="200"/>
      <c r="J24" s="200"/>
      <c r="K24" s="211"/>
      <c r="L24" s="200"/>
      <c r="M24" s="200"/>
      <c r="N24" s="200"/>
      <c r="O24" s="200"/>
    </row>
    <row r="25" spans="1:15" ht="130">
      <c r="A25" s="209" t="s">
        <v>359</v>
      </c>
      <c r="B25" s="298"/>
      <c r="C25" s="321" t="s">
        <v>190</v>
      </c>
      <c r="D25" s="207" t="s">
        <v>190</v>
      </c>
      <c r="E25" s="202" t="s">
        <v>945</v>
      </c>
      <c r="F25" s="200"/>
      <c r="G25" s="200"/>
      <c r="H25" s="200"/>
      <c r="I25" s="200"/>
      <c r="J25" s="200"/>
      <c r="K25" s="200"/>
      <c r="L25" s="200"/>
      <c r="M25" s="200"/>
      <c r="N25" s="200"/>
      <c r="O25" s="200"/>
    </row>
    <row r="26" spans="1:15" ht="65">
      <c r="A26" s="209" t="s">
        <v>360</v>
      </c>
      <c r="B26" s="298"/>
      <c r="C26" s="321" t="s">
        <v>167</v>
      </c>
      <c r="D26" s="207" t="s">
        <v>167</v>
      </c>
      <c r="E26" s="229" t="s">
        <v>155</v>
      </c>
      <c r="F26" s="200"/>
      <c r="G26" s="200"/>
      <c r="H26" s="200"/>
      <c r="I26" s="200"/>
      <c r="J26" s="200"/>
      <c r="K26" s="200"/>
      <c r="L26" s="200"/>
      <c r="M26" s="200"/>
      <c r="N26" s="200"/>
      <c r="O26" s="200"/>
    </row>
    <row r="27" spans="1:15" ht="52">
      <c r="A27" s="209" t="s">
        <v>361</v>
      </c>
      <c r="B27" s="298"/>
      <c r="C27" s="321" t="s">
        <v>166</v>
      </c>
      <c r="D27" s="207" t="s">
        <v>166</v>
      </c>
      <c r="E27" s="202" t="s">
        <v>175</v>
      </c>
      <c r="F27" s="200"/>
      <c r="G27" s="208"/>
      <c r="H27" s="203"/>
      <c r="I27" s="203"/>
      <c r="J27" s="203"/>
      <c r="K27" s="203"/>
      <c r="L27" s="203"/>
      <c r="M27" s="203"/>
      <c r="N27" s="203"/>
      <c r="O27" s="203"/>
    </row>
    <row r="28" spans="1:15" ht="39">
      <c r="A28" s="209" t="s">
        <v>362</v>
      </c>
      <c r="B28" s="298"/>
      <c r="C28" s="321" t="s">
        <v>168</v>
      </c>
      <c r="D28" s="207" t="s">
        <v>168</v>
      </c>
      <c r="E28" s="202" t="s">
        <v>161</v>
      </c>
      <c r="F28" s="200"/>
      <c r="G28" s="208"/>
      <c r="H28" s="203"/>
      <c r="I28" s="203"/>
      <c r="J28" s="203"/>
      <c r="K28" s="203"/>
      <c r="L28" s="203"/>
      <c r="M28" s="203"/>
      <c r="N28" s="203"/>
      <c r="O28" s="203"/>
    </row>
    <row r="29" spans="1:15" ht="37.5">
      <c r="A29" s="209" t="s">
        <v>363</v>
      </c>
      <c r="B29" s="298"/>
      <c r="C29" s="321" t="s">
        <v>169</v>
      </c>
      <c r="D29" s="207" t="s">
        <v>169</v>
      </c>
      <c r="E29" s="202" t="s">
        <v>162</v>
      </c>
      <c r="F29" s="200"/>
      <c r="G29" s="208"/>
      <c r="H29" s="203"/>
      <c r="I29" s="203"/>
      <c r="J29" s="203"/>
      <c r="K29" s="203"/>
      <c r="L29" s="203"/>
      <c r="M29" s="203"/>
      <c r="N29" s="203"/>
      <c r="O29" s="203"/>
    </row>
    <row r="30" spans="1:15" ht="65">
      <c r="A30" s="209" t="s">
        <v>364</v>
      </c>
      <c r="B30" s="298"/>
      <c r="C30" s="321" t="s">
        <v>170</v>
      </c>
      <c r="D30" s="207" t="s">
        <v>170</v>
      </c>
      <c r="E30" s="202" t="s">
        <v>163</v>
      </c>
      <c r="F30" s="200"/>
      <c r="G30" s="208"/>
      <c r="H30" s="203"/>
      <c r="I30" s="203"/>
      <c r="J30" s="203"/>
      <c r="K30" s="203"/>
      <c r="L30" s="203"/>
      <c r="M30" s="203"/>
      <c r="N30" s="203"/>
      <c r="O30" s="203"/>
    </row>
    <row r="31" spans="1:15" ht="37.5">
      <c r="A31" s="209" t="s">
        <v>365</v>
      </c>
      <c r="B31" s="298"/>
      <c r="C31" s="321" t="s">
        <v>171</v>
      </c>
      <c r="D31" s="207" t="s">
        <v>171</v>
      </c>
      <c r="E31" s="202" t="s">
        <v>164</v>
      </c>
      <c r="F31" s="200"/>
      <c r="G31" s="208"/>
      <c r="H31" s="203"/>
      <c r="I31" s="203"/>
      <c r="J31" s="203"/>
      <c r="K31" s="203"/>
      <c r="L31" s="203"/>
      <c r="M31" s="203"/>
      <c r="N31" s="203"/>
      <c r="O31" s="203"/>
    </row>
    <row r="32" spans="1:15" ht="37.5">
      <c r="A32" s="209" t="s">
        <v>366</v>
      </c>
      <c r="B32" s="298"/>
      <c r="C32" s="321" t="s">
        <v>172</v>
      </c>
      <c r="D32" s="207" t="s">
        <v>172</v>
      </c>
      <c r="E32" s="202" t="s">
        <v>165</v>
      </c>
      <c r="F32" s="200"/>
      <c r="G32" s="208"/>
      <c r="H32" s="203"/>
      <c r="I32" s="203"/>
      <c r="J32" s="203"/>
      <c r="K32" s="203"/>
      <c r="L32" s="203"/>
      <c r="M32" s="203"/>
      <c r="N32" s="203"/>
      <c r="O32" s="203"/>
    </row>
    <row r="33" spans="1:15" ht="52">
      <c r="A33" s="209" t="s">
        <v>367</v>
      </c>
      <c r="B33" s="298"/>
      <c r="C33" s="321" t="s">
        <v>191</v>
      </c>
      <c r="D33" s="207" t="s">
        <v>191</v>
      </c>
      <c r="E33" s="229" t="s">
        <v>99</v>
      </c>
      <c r="F33" s="200"/>
      <c r="G33" s="200"/>
      <c r="H33" s="203"/>
      <c r="I33" s="203"/>
      <c r="J33" s="203"/>
      <c r="K33" s="203"/>
      <c r="L33" s="203"/>
      <c r="M33" s="203"/>
      <c r="N33" s="203"/>
      <c r="O33" s="203"/>
    </row>
    <row r="34" spans="1:15" ht="26">
      <c r="A34" s="209" t="s">
        <v>368</v>
      </c>
      <c r="B34" s="296"/>
      <c r="C34" s="321"/>
      <c r="D34" s="212"/>
      <c r="E34" s="213" t="s">
        <v>100</v>
      </c>
      <c r="F34" s="214"/>
      <c r="G34" s="214"/>
      <c r="H34" s="214"/>
      <c r="I34" s="214"/>
      <c r="J34" s="214"/>
      <c r="K34" s="214"/>
      <c r="L34" s="214"/>
      <c r="M34" s="214"/>
      <c r="N34" s="214"/>
      <c r="O34" s="214"/>
    </row>
    <row r="35" spans="1:15" ht="65">
      <c r="A35" s="209" t="s">
        <v>369</v>
      </c>
      <c r="B35" s="298"/>
      <c r="C35" s="321" t="s">
        <v>192</v>
      </c>
      <c r="D35" s="207" t="s">
        <v>192</v>
      </c>
      <c r="E35" s="229" t="s">
        <v>103</v>
      </c>
      <c r="F35" s="200"/>
      <c r="G35" s="200"/>
      <c r="H35" s="200"/>
      <c r="I35" s="200"/>
      <c r="J35" s="200"/>
      <c r="K35" s="200"/>
      <c r="L35" s="200"/>
      <c r="M35" s="200"/>
      <c r="N35" s="200"/>
      <c r="O35" s="200"/>
    </row>
    <row r="36" spans="1:15" ht="91">
      <c r="A36" s="209" t="s">
        <v>370</v>
      </c>
      <c r="B36" s="298"/>
      <c r="C36" s="321" t="s">
        <v>179</v>
      </c>
      <c r="D36" s="207" t="s">
        <v>179</v>
      </c>
      <c r="E36" s="229" t="s">
        <v>456</v>
      </c>
      <c r="F36" s="200"/>
      <c r="G36" s="200"/>
      <c r="H36" s="200"/>
      <c r="I36" s="200"/>
      <c r="J36" s="200"/>
      <c r="K36" s="200"/>
      <c r="L36" s="200"/>
      <c r="M36" s="200"/>
      <c r="N36" s="200"/>
      <c r="O36" s="200"/>
    </row>
    <row r="37" spans="1:15" ht="39">
      <c r="A37" s="209" t="s">
        <v>371</v>
      </c>
      <c r="B37" s="298"/>
      <c r="C37" s="321"/>
      <c r="D37" s="207"/>
      <c r="E37" s="229" t="s">
        <v>177</v>
      </c>
      <c r="F37" s="200"/>
      <c r="G37" s="200"/>
      <c r="H37" s="200"/>
      <c r="I37" s="200"/>
      <c r="J37" s="200"/>
      <c r="K37" s="200"/>
      <c r="L37" s="200"/>
      <c r="M37" s="200"/>
      <c r="N37" s="200"/>
      <c r="O37" s="200"/>
    </row>
    <row r="38" spans="1:15" ht="91">
      <c r="A38" s="209" t="s">
        <v>372</v>
      </c>
      <c r="B38" s="298"/>
      <c r="C38" s="321"/>
      <c r="D38" s="207"/>
      <c r="E38" s="229" t="s">
        <v>178</v>
      </c>
      <c r="F38" s="200"/>
      <c r="G38" s="200"/>
      <c r="H38" s="200"/>
      <c r="I38" s="200"/>
      <c r="J38" s="200"/>
      <c r="K38" s="200"/>
      <c r="L38" s="200"/>
      <c r="M38" s="200"/>
      <c r="N38" s="200"/>
      <c r="O38" s="200"/>
    </row>
    <row r="39" spans="1:15" ht="78">
      <c r="A39" s="209" t="s">
        <v>373</v>
      </c>
      <c r="B39" s="298"/>
      <c r="C39" s="321" t="s">
        <v>193</v>
      </c>
      <c r="D39" s="207" t="s">
        <v>193</v>
      </c>
      <c r="E39" s="229" t="s">
        <v>102</v>
      </c>
      <c r="F39" s="200"/>
      <c r="G39" s="200"/>
      <c r="H39" s="200"/>
      <c r="I39" s="200"/>
      <c r="J39" s="200"/>
      <c r="K39" s="200"/>
      <c r="L39" s="200"/>
      <c r="M39" s="200"/>
      <c r="N39" s="200"/>
      <c r="O39" s="200"/>
    </row>
    <row r="40" spans="1:15" ht="91">
      <c r="A40" s="209" t="s">
        <v>374</v>
      </c>
      <c r="B40" s="298"/>
      <c r="C40" s="321" t="s">
        <v>194</v>
      </c>
      <c r="D40" s="207" t="s">
        <v>194</v>
      </c>
      <c r="E40" s="202" t="s">
        <v>156</v>
      </c>
      <c r="F40" s="200"/>
      <c r="G40" s="200"/>
      <c r="H40" s="200"/>
      <c r="I40" s="200"/>
      <c r="J40" s="200"/>
      <c r="K40" s="200"/>
      <c r="L40" s="200"/>
      <c r="M40" s="200"/>
      <c r="N40" s="200"/>
      <c r="O40" s="200"/>
    </row>
    <row r="41" spans="1:15" ht="13">
      <c r="A41" s="209" t="s">
        <v>375</v>
      </c>
      <c r="B41" s="296"/>
      <c r="C41" s="321"/>
      <c r="D41" s="212"/>
      <c r="E41" s="213" t="s">
        <v>101</v>
      </c>
      <c r="F41" s="214"/>
      <c r="G41" s="214"/>
      <c r="H41" s="214"/>
      <c r="I41" s="214"/>
      <c r="J41" s="214"/>
      <c r="K41" s="214"/>
      <c r="L41" s="214"/>
      <c r="M41" s="214"/>
      <c r="N41" s="214"/>
      <c r="O41" s="214"/>
    </row>
    <row r="42" spans="1:15" ht="117">
      <c r="A42" s="209" t="s">
        <v>376</v>
      </c>
      <c r="B42" s="298"/>
      <c r="C42" s="321" t="s">
        <v>195</v>
      </c>
      <c r="D42" s="207" t="s">
        <v>195</v>
      </c>
      <c r="E42" s="202" t="s">
        <v>946</v>
      </c>
      <c r="F42" s="200"/>
      <c r="G42" s="200"/>
      <c r="H42" s="203"/>
      <c r="I42" s="203"/>
      <c r="J42" s="203"/>
      <c r="K42" s="203"/>
      <c r="L42" s="203"/>
      <c r="M42" s="203"/>
      <c r="N42" s="203"/>
      <c r="O42" s="203"/>
    </row>
    <row r="43" spans="1:15" ht="260">
      <c r="A43" s="209" t="s">
        <v>377</v>
      </c>
      <c r="B43" s="298" t="s">
        <v>337</v>
      </c>
      <c r="C43" s="321" t="s">
        <v>318</v>
      </c>
      <c r="D43" s="207" t="s">
        <v>318</v>
      </c>
      <c r="E43" s="229" t="s">
        <v>157</v>
      </c>
      <c r="F43" s="200"/>
      <c r="G43" s="200"/>
      <c r="H43" s="203"/>
      <c r="I43" s="203"/>
      <c r="J43" s="203"/>
      <c r="K43" s="203"/>
      <c r="L43" s="203"/>
      <c r="M43" s="203"/>
      <c r="N43" s="203"/>
      <c r="O43" s="200"/>
    </row>
    <row r="44" spans="1:15" ht="39">
      <c r="A44" s="209" t="s">
        <v>378</v>
      </c>
      <c r="B44" s="298"/>
      <c r="C44" s="321" t="s">
        <v>196</v>
      </c>
      <c r="D44" s="207" t="s">
        <v>196</v>
      </c>
      <c r="E44" s="229" t="s">
        <v>123</v>
      </c>
      <c r="F44" s="200"/>
      <c r="G44" s="200"/>
      <c r="H44" s="200"/>
      <c r="I44" s="200"/>
      <c r="J44" s="200"/>
      <c r="K44" s="200"/>
      <c r="L44" s="200"/>
      <c r="M44" s="200"/>
      <c r="N44" s="200"/>
      <c r="O44" s="200"/>
    </row>
    <row r="45" spans="1:15" ht="117">
      <c r="A45" s="209" t="s">
        <v>379</v>
      </c>
      <c r="B45" s="298"/>
      <c r="C45" s="321" t="s">
        <v>197</v>
      </c>
      <c r="D45" s="207"/>
      <c r="E45" s="229" t="s">
        <v>176</v>
      </c>
      <c r="F45" s="200"/>
      <c r="G45" s="200"/>
      <c r="H45" s="203"/>
      <c r="I45" s="203"/>
      <c r="J45" s="203"/>
      <c r="K45" s="203"/>
      <c r="L45" s="203"/>
      <c r="M45" s="203"/>
      <c r="N45" s="203"/>
      <c r="O45" s="200"/>
    </row>
    <row r="46" spans="1:15" ht="52">
      <c r="A46" s="209" t="s">
        <v>380</v>
      </c>
      <c r="B46" s="298"/>
      <c r="C46" s="321" t="s">
        <v>198</v>
      </c>
      <c r="D46" s="207" t="s">
        <v>198</v>
      </c>
      <c r="E46" s="229" t="s">
        <v>104</v>
      </c>
      <c r="F46" s="200"/>
      <c r="G46" s="200"/>
      <c r="H46" s="203"/>
      <c r="I46" s="203"/>
      <c r="J46" s="203"/>
      <c r="K46" s="203"/>
      <c r="L46" s="203"/>
      <c r="M46" s="203"/>
      <c r="N46" s="203"/>
      <c r="O46" s="203"/>
    </row>
    <row r="47" spans="1:15" ht="52">
      <c r="A47" s="215" t="s">
        <v>381</v>
      </c>
      <c r="B47" s="298"/>
      <c r="C47" s="321" t="s">
        <v>199</v>
      </c>
      <c r="D47" s="199" t="s">
        <v>199</v>
      </c>
      <c r="E47" s="229" t="s">
        <v>722</v>
      </c>
      <c r="F47" s="146"/>
      <c r="G47" s="210"/>
      <c r="H47" s="146"/>
      <c r="I47" s="210"/>
      <c r="J47" s="146"/>
      <c r="K47" s="210"/>
      <c r="L47" s="146"/>
      <c r="M47" s="210"/>
      <c r="N47" s="146"/>
      <c r="O47" s="210"/>
    </row>
    <row r="48" spans="1:15" ht="26">
      <c r="A48" s="215" t="s">
        <v>728</v>
      </c>
      <c r="B48" s="299"/>
      <c r="C48" s="321"/>
      <c r="D48" s="205"/>
      <c r="E48" s="133" t="s">
        <v>723</v>
      </c>
      <c r="F48" s="200"/>
      <c r="G48" s="200"/>
      <c r="H48" s="203"/>
      <c r="I48" s="203"/>
      <c r="J48" s="203"/>
      <c r="K48" s="203"/>
      <c r="L48" s="203"/>
      <c r="M48" s="203"/>
      <c r="N48" s="203"/>
      <c r="O48" s="200"/>
    </row>
    <row r="49" spans="1:15" ht="65">
      <c r="A49" s="215" t="s">
        <v>729</v>
      </c>
      <c r="B49" s="299"/>
      <c r="C49" s="321"/>
      <c r="D49" s="205"/>
      <c r="E49" s="133" t="s">
        <v>724</v>
      </c>
      <c r="F49" s="200"/>
      <c r="G49" s="200"/>
      <c r="H49" s="203"/>
      <c r="I49" s="203"/>
      <c r="J49" s="203"/>
      <c r="K49" s="203"/>
      <c r="L49" s="203"/>
      <c r="M49" s="203"/>
      <c r="N49" s="203"/>
      <c r="O49" s="200"/>
    </row>
    <row r="50" spans="1:15" ht="39">
      <c r="A50" s="215" t="s">
        <v>730</v>
      </c>
      <c r="B50" s="299"/>
      <c r="C50" s="321"/>
      <c r="D50" s="205"/>
      <c r="E50" s="133" t="s">
        <v>725</v>
      </c>
      <c r="F50" s="200"/>
      <c r="G50" s="200"/>
      <c r="H50" s="203"/>
      <c r="I50" s="203"/>
      <c r="J50" s="203"/>
      <c r="K50" s="203"/>
      <c r="L50" s="203"/>
      <c r="M50" s="203"/>
      <c r="N50" s="203"/>
      <c r="O50" s="200"/>
    </row>
    <row r="51" spans="1:15" ht="39">
      <c r="A51" s="215" t="s">
        <v>731</v>
      </c>
      <c r="B51" s="299"/>
      <c r="C51" s="321"/>
      <c r="D51" s="205"/>
      <c r="E51" s="133" t="s">
        <v>726</v>
      </c>
      <c r="F51" s="200"/>
      <c r="G51" s="200"/>
      <c r="H51" s="203"/>
      <c r="I51" s="203"/>
      <c r="J51" s="203"/>
      <c r="K51" s="203"/>
      <c r="L51" s="203"/>
      <c r="M51" s="203"/>
      <c r="N51" s="203"/>
      <c r="O51" s="200"/>
    </row>
    <row r="52" spans="1:15" ht="39">
      <c r="A52" s="215" t="s">
        <v>732</v>
      </c>
      <c r="B52" s="299"/>
      <c r="C52" s="321"/>
      <c r="D52" s="205"/>
      <c r="E52" s="133" t="s">
        <v>727</v>
      </c>
      <c r="F52" s="200"/>
      <c r="G52" s="200"/>
      <c r="H52" s="203"/>
      <c r="I52" s="203"/>
      <c r="J52" s="203"/>
      <c r="K52" s="203"/>
      <c r="L52" s="203"/>
      <c r="M52" s="203"/>
      <c r="N52" s="203"/>
      <c r="O52" s="200"/>
    </row>
    <row r="53" spans="1:15" ht="52">
      <c r="A53" s="209" t="s">
        <v>382</v>
      </c>
      <c r="B53" s="298"/>
      <c r="C53" s="321" t="s">
        <v>200</v>
      </c>
      <c r="D53" s="199" t="s">
        <v>200</v>
      </c>
      <c r="E53" s="229" t="s">
        <v>105</v>
      </c>
      <c r="F53" s="200"/>
      <c r="G53" s="200"/>
      <c r="H53" s="203"/>
      <c r="I53" s="203"/>
      <c r="J53" s="203"/>
      <c r="K53" s="203"/>
      <c r="L53" s="203"/>
      <c r="M53" s="203"/>
      <c r="N53" s="203"/>
      <c r="O53" s="203"/>
    </row>
    <row r="54" spans="1:15" ht="26">
      <c r="A54" s="209" t="s">
        <v>383</v>
      </c>
      <c r="B54" s="296"/>
      <c r="C54" s="321"/>
      <c r="D54" s="212"/>
      <c r="E54" s="213" t="s">
        <v>106</v>
      </c>
      <c r="F54" s="214"/>
      <c r="G54" s="214"/>
      <c r="H54" s="214"/>
      <c r="I54" s="214"/>
      <c r="J54" s="214"/>
      <c r="K54" s="214"/>
      <c r="L54" s="214"/>
      <c r="M54" s="214"/>
      <c r="N54" s="214"/>
      <c r="O54" s="214"/>
    </row>
    <row r="55" spans="1:15" ht="78">
      <c r="A55" s="209" t="s">
        <v>384</v>
      </c>
      <c r="B55" s="299"/>
      <c r="C55" s="321" t="s">
        <v>201</v>
      </c>
      <c r="D55" s="205" t="s">
        <v>201</v>
      </c>
      <c r="E55" s="229" t="s">
        <v>736</v>
      </c>
      <c r="F55" s="200"/>
      <c r="G55" s="200"/>
      <c r="H55" s="203"/>
      <c r="I55" s="203"/>
      <c r="J55" s="203"/>
      <c r="K55" s="203"/>
      <c r="L55" s="203"/>
      <c r="M55" s="203"/>
      <c r="N55" s="203"/>
      <c r="O55" s="200"/>
    </row>
    <row r="56" spans="1:15" ht="37.5">
      <c r="A56" s="209" t="s">
        <v>385</v>
      </c>
      <c r="B56" s="299"/>
      <c r="C56" s="321" t="s">
        <v>201</v>
      </c>
      <c r="D56" s="205" t="s">
        <v>201</v>
      </c>
      <c r="E56" s="216" t="s">
        <v>180</v>
      </c>
      <c r="F56" s="200"/>
      <c r="G56" s="200"/>
      <c r="H56" s="200"/>
      <c r="I56" s="200"/>
      <c r="J56" s="200"/>
      <c r="K56" s="200"/>
      <c r="L56" s="200"/>
      <c r="M56" s="200"/>
      <c r="N56" s="200"/>
      <c r="O56" s="200"/>
    </row>
    <row r="57" spans="1:15" ht="50">
      <c r="A57" s="209" t="s">
        <v>386</v>
      </c>
      <c r="B57" s="299"/>
      <c r="C57" s="321" t="s">
        <v>201</v>
      </c>
      <c r="D57" s="205" t="s">
        <v>201</v>
      </c>
      <c r="E57" s="216" t="s">
        <v>181</v>
      </c>
      <c r="F57" s="200"/>
      <c r="G57" s="200"/>
      <c r="H57" s="200"/>
      <c r="I57" s="200"/>
      <c r="J57" s="200"/>
      <c r="K57" s="200"/>
      <c r="L57" s="200"/>
      <c r="M57" s="200"/>
      <c r="N57" s="200"/>
      <c r="O57" s="200"/>
    </row>
    <row r="58" spans="1:15" ht="37.5">
      <c r="A58" s="209" t="s">
        <v>387</v>
      </c>
      <c r="B58" s="299"/>
      <c r="C58" s="321" t="s">
        <v>201</v>
      </c>
      <c r="D58" s="205" t="s">
        <v>201</v>
      </c>
      <c r="E58" s="216" t="s">
        <v>947</v>
      </c>
      <c r="F58" s="200"/>
      <c r="G58" s="200"/>
      <c r="H58" s="200"/>
      <c r="I58" s="200"/>
      <c r="J58" s="200"/>
      <c r="K58" s="200"/>
      <c r="L58" s="200"/>
      <c r="M58" s="200"/>
      <c r="N58" s="200"/>
      <c r="O58" s="200"/>
    </row>
    <row r="59" spans="1:15" ht="137.5">
      <c r="A59" s="209" t="s">
        <v>388</v>
      </c>
      <c r="B59" s="299"/>
      <c r="C59" s="321" t="s">
        <v>201</v>
      </c>
      <c r="D59" s="205" t="s">
        <v>201</v>
      </c>
      <c r="E59" s="216" t="s">
        <v>948</v>
      </c>
      <c r="F59" s="200"/>
      <c r="G59" s="200"/>
      <c r="H59" s="200"/>
      <c r="I59" s="200"/>
      <c r="J59" s="200"/>
      <c r="K59" s="200"/>
      <c r="L59" s="200"/>
      <c r="M59" s="200"/>
      <c r="N59" s="200"/>
      <c r="O59" s="200"/>
    </row>
    <row r="60" spans="1:15" ht="26">
      <c r="A60" s="217" t="s">
        <v>389</v>
      </c>
      <c r="B60" s="296"/>
      <c r="C60" s="321"/>
      <c r="D60" s="212"/>
      <c r="E60" s="213" t="s">
        <v>107</v>
      </c>
      <c r="F60" s="214"/>
      <c r="G60" s="214"/>
      <c r="H60" s="214"/>
      <c r="I60" s="214"/>
      <c r="J60" s="214"/>
      <c r="K60" s="214"/>
      <c r="L60" s="214"/>
      <c r="M60" s="214"/>
      <c r="N60" s="214"/>
      <c r="O60" s="214"/>
    </row>
    <row r="61" spans="1:15" ht="37.5">
      <c r="A61" s="217" t="s">
        <v>390</v>
      </c>
      <c r="B61" s="298"/>
      <c r="C61" s="321" t="s">
        <v>202</v>
      </c>
      <c r="D61" s="207" t="s">
        <v>202</v>
      </c>
      <c r="E61" s="229" t="s">
        <v>108</v>
      </c>
      <c r="F61" s="208"/>
      <c r="G61" s="208"/>
      <c r="H61" s="200"/>
      <c r="I61" s="200"/>
      <c r="J61" s="200"/>
      <c r="K61" s="200"/>
      <c r="L61" s="200"/>
      <c r="M61" s="200"/>
      <c r="N61" s="200"/>
      <c r="O61" s="200"/>
    </row>
    <row r="62" spans="1:15" ht="170">
      <c r="A62" s="217" t="s">
        <v>391</v>
      </c>
      <c r="B62" s="298" t="s">
        <v>109</v>
      </c>
      <c r="C62" s="321" t="s">
        <v>203</v>
      </c>
      <c r="D62" s="207" t="s">
        <v>203</v>
      </c>
      <c r="E62" s="202" t="s">
        <v>457</v>
      </c>
      <c r="F62" s="208"/>
      <c r="G62" s="208"/>
      <c r="H62" s="200"/>
      <c r="I62" s="200"/>
      <c r="J62" s="200"/>
      <c r="K62" s="200"/>
      <c r="L62" s="200"/>
      <c r="M62" s="200"/>
      <c r="N62" s="200"/>
      <c r="O62" s="200"/>
    </row>
    <row r="63" spans="1:15" ht="78">
      <c r="A63" s="217" t="s">
        <v>392</v>
      </c>
      <c r="B63" s="298" t="s">
        <v>110</v>
      </c>
      <c r="C63" s="321" t="s">
        <v>204</v>
      </c>
      <c r="D63" s="207" t="s">
        <v>204</v>
      </c>
      <c r="E63" s="229" t="s">
        <v>112</v>
      </c>
      <c r="F63" s="208"/>
      <c r="G63" s="208"/>
      <c r="H63" s="200"/>
      <c r="I63" s="200"/>
      <c r="J63" s="200"/>
      <c r="K63" s="200"/>
      <c r="L63" s="200"/>
      <c r="M63" s="200"/>
      <c r="N63" s="200"/>
      <c r="O63" s="200"/>
    </row>
    <row r="64" spans="1:15" ht="104">
      <c r="A64" s="217" t="s">
        <v>393</v>
      </c>
      <c r="B64" s="298" t="s">
        <v>111</v>
      </c>
      <c r="C64" s="321" t="s">
        <v>205</v>
      </c>
      <c r="D64" s="207" t="s">
        <v>205</v>
      </c>
      <c r="E64" s="229" t="s">
        <v>113</v>
      </c>
      <c r="F64" s="208"/>
      <c r="G64" s="208"/>
      <c r="H64" s="203"/>
      <c r="I64" s="203"/>
      <c r="J64" s="203"/>
      <c r="K64" s="203"/>
      <c r="L64" s="203"/>
      <c r="M64" s="203"/>
      <c r="N64" s="203"/>
      <c r="O64" s="203"/>
    </row>
    <row r="65" spans="1:17" ht="52">
      <c r="A65" s="217" t="s">
        <v>394</v>
      </c>
      <c r="B65" s="298"/>
      <c r="C65" s="321" t="s">
        <v>206</v>
      </c>
      <c r="D65" s="207" t="s">
        <v>206</v>
      </c>
      <c r="E65" s="229" t="s">
        <v>323</v>
      </c>
      <c r="F65" s="208"/>
      <c r="G65" s="218"/>
      <c r="H65" s="203"/>
      <c r="I65" s="203"/>
      <c r="J65" s="203"/>
      <c r="K65" s="203"/>
      <c r="L65" s="203"/>
      <c r="M65" s="203"/>
      <c r="N65" s="203"/>
      <c r="O65" s="200"/>
    </row>
    <row r="66" spans="1:17" ht="143">
      <c r="A66" s="217" t="s">
        <v>395</v>
      </c>
      <c r="B66" s="298"/>
      <c r="C66" s="321" t="s">
        <v>207</v>
      </c>
      <c r="D66" s="207" t="s">
        <v>207</v>
      </c>
      <c r="E66" s="202" t="s">
        <v>114</v>
      </c>
      <c r="F66" s="208"/>
      <c r="G66" s="208"/>
      <c r="H66" s="200"/>
      <c r="I66" s="200"/>
      <c r="J66" s="200"/>
      <c r="K66" s="200"/>
      <c r="L66" s="200"/>
      <c r="M66" s="200"/>
      <c r="N66" s="200"/>
      <c r="O66" s="200"/>
    </row>
    <row r="67" spans="1:17" ht="52">
      <c r="A67" s="217" t="s">
        <v>396</v>
      </c>
      <c r="B67" s="298"/>
      <c r="C67" s="321" t="s">
        <v>208</v>
      </c>
      <c r="D67" s="207" t="s">
        <v>208</v>
      </c>
      <c r="E67" s="229" t="s">
        <v>115</v>
      </c>
      <c r="F67" s="211"/>
      <c r="G67" s="219"/>
      <c r="H67" s="220"/>
      <c r="I67" s="220"/>
      <c r="J67" s="220"/>
      <c r="K67" s="220"/>
      <c r="L67" s="220"/>
      <c r="M67" s="220"/>
      <c r="N67" s="220"/>
      <c r="O67" s="203"/>
    </row>
    <row r="68" spans="1:17" ht="13">
      <c r="A68" s="209" t="s">
        <v>397</v>
      </c>
      <c r="B68" s="296"/>
      <c r="C68" s="321"/>
      <c r="D68" s="212"/>
      <c r="E68" s="213" t="s">
        <v>116</v>
      </c>
      <c r="F68" s="214"/>
      <c r="G68" s="214"/>
      <c r="H68" s="214"/>
      <c r="I68" s="214"/>
      <c r="J68" s="214"/>
      <c r="K68" s="214"/>
      <c r="L68" s="214"/>
      <c r="M68" s="214"/>
      <c r="N68" s="214"/>
      <c r="O68" s="214"/>
    </row>
    <row r="69" spans="1:17" ht="117">
      <c r="A69" s="209" t="s">
        <v>398</v>
      </c>
      <c r="B69" s="299"/>
      <c r="C69" s="321" t="s">
        <v>209</v>
      </c>
      <c r="D69" s="199" t="s">
        <v>209</v>
      </c>
      <c r="E69" s="202" t="s">
        <v>458</v>
      </c>
      <c r="F69" s="208"/>
      <c r="G69" s="208"/>
      <c r="H69" s="203"/>
      <c r="I69" s="203"/>
      <c r="J69" s="203"/>
      <c r="K69" s="203"/>
      <c r="L69" s="203"/>
      <c r="M69" s="203"/>
      <c r="N69" s="203"/>
      <c r="O69" s="200"/>
    </row>
    <row r="70" spans="1:17" ht="37.5">
      <c r="A70" s="209" t="s">
        <v>399</v>
      </c>
      <c r="B70" s="296"/>
      <c r="C70" s="321" t="s">
        <v>210</v>
      </c>
      <c r="D70" s="366" t="s">
        <v>210</v>
      </c>
      <c r="E70" s="216" t="s">
        <v>949</v>
      </c>
      <c r="F70" s="208"/>
      <c r="G70" s="208"/>
      <c r="H70" s="203"/>
      <c r="I70" s="203"/>
      <c r="J70" s="203"/>
      <c r="K70" s="203"/>
      <c r="L70" s="200"/>
      <c r="M70" s="200"/>
      <c r="N70" s="200"/>
      <c r="O70" s="200"/>
    </row>
    <row r="71" spans="1:17" ht="37.5">
      <c r="A71" s="209" t="s">
        <v>400</v>
      </c>
      <c r="B71" s="296"/>
      <c r="C71" s="321" t="s">
        <v>211</v>
      </c>
      <c r="D71" s="366" t="s">
        <v>211</v>
      </c>
      <c r="E71" s="216" t="s">
        <v>117</v>
      </c>
      <c r="F71" s="208"/>
      <c r="G71" s="208"/>
      <c r="H71" s="203"/>
      <c r="I71" s="203"/>
      <c r="J71" s="203"/>
      <c r="K71" s="203"/>
      <c r="L71" s="203"/>
      <c r="M71" s="203"/>
      <c r="N71" s="203"/>
      <c r="O71" s="203"/>
    </row>
    <row r="72" spans="1:17" ht="37.5">
      <c r="A72" s="209" t="s">
        <v>401</v>
      </c>
      <c r="B72" s="296"/>
      <c r="C72" s="321" t="s">
        <v>212</v>
      </c>
      <c r="D72" s="366" t="s">
        <v>212</v>
      </c>
      <c r="E72" s="216" t="s">
        <v>118</v>
      </c>
      <c r="F72" s="208"/>
      <c r="G72" s="208"/>
      <c r="H72" s="203"/>
      <c r="I72" s="203"/>
      <c r="J72" s="203"/>
      <c r="K72" s="203"/>
      <c r="L72" s="203"/>
      <c r="M72" s="203"/>
      <c r="N72" s="203"/>
      <c r="O72" s="203"/>
    </row>
    <row r="73" spans="1:17" ht="50">
      <c r="A73" s="209" t="s">
        <v>402</v>
      </c>
      <c r="B73" s="296"/>
      <c r="C73" s="321" t="s">
        <v>213</v>
      </c>
      <c r="D73" s="366" t="s">
        <v>213</v>
      </c>
      <c r="E73" s="216" t="s">
        <v>119</v>
      </c>
      <c r="F73" s="208"/>
      <c r="G73" s="208"/>
      <c r="H73" s="203"/>
      <c r="I73" s="203"/>
      <c r="J73" s="203"/>
      <c r="K73" s="203"/>
      <c r="L73" s="203"/>
      <c r="M73" s="203"/>
      <c r="N73" s="203"/>
      <c r="O73" s="203"/>
    </row>
    <row r="74" spans="1:17" ht="50">
      <c r="A74" s="209" t="s">
        <v>403</v>
      </c>
      <c r="B74" s="296"/>
      <c r="C74" s="321" t="s">
        <v>214</v>
      </c>
      <c r="D74" s="366" t="s">
        <v>214</v>
      </c>
      <c r="E74" s="216" t="s">
        <v>120</v>
      </c>
      <c r="F74" s="208"/>
      <c r="G74" s="208"/>
      <c r="H74" s="203"/>
      <c r="I74" s="203"/>
      <c r="J74" s="203"/>
      <c r="K74" s="203"/>
      <c r="L74" s="203"/>
      <c r="M74" s="203"/>
      <c r="N74" s="203"/>
      <c r="O74" s="203"/>
    </row>
    <row r="75" spans="1:17" ht="37.5">
      <c r="A75" s="209" t="s">
        <v>404</v>
      </c>
      <c r="B75" s="296" t="s">
        <v>215</v>
      </c>
      <c r="C75" s="321" t="s">
        <v>215</v>
      </c>
      <c r="D75" s="366" t="s">
        <v>215</v>
      </c>
      <c r="E75" s="216" t="s">
        <v>121</v>
      </c>
      <c r="F75" s="208"/>
      <c r="G75" s="208"/>
      <c r="H75" s="200"/>
      <c r="I75" s="200"/>
      <c r="J75" s="200"/>
      <c r="K75" s="200"/>
      <c r="L75" s="200"/>
      <c r="M75" s="200"/>
      <c r="N75" s="200"/>
      <c r="O75" s="200"/>
    </row>
    <row r="76" spans="1:17" ht="13">
      <c r="A76" s="221"/>
      <c r="B76" s="222"/>
      <c r="C76" s="223"/>
      <c r="D76" s="223"/>
      <c r="F76" s="185"/>
      <c r="G76" s="185"/>
      <c r="H76" s="185"/>
      <c r="I76" s="185"/>
      <c r="J76" s="185"/>
      <c r="K76" s="185"/>
      <c r="L76" s="185"/>
      <c r="M76" s="185"/>
      <c r="N76" s="185"/>
      <c r="O76" s="185"/>
      <c r="P76" s="186"/>
    </row>
    <row r="77" spans="1:17">
      <c r="A77" s="186"/>
      <c r="B77" s="186"/>
      <c r="C77" s="186"/>
      <c r="D77" s="186"/>
      <c r="E77" s="185"/>
      <c r="F77" s="186"/>
      <c r="G77" s="186"/>
      <c r="H77" s="186"/>
      <c r="I77" s="186"/>
      <c r="J77" s="186"/>
      <c r="K77" s="186"/>
      <c r="L77" s="186"/>
      <c r="M77" s="186"/>
      <c r="N77" s="186"/>
      <c r="O77" s="186"/>
      <c r="P77" s="186"/>
    </row>
    <row r="78" spans="1:17">
      <c r="A78" s="186"/>
      <c r="B78" s="186"/>
      <c r="C78" s="186"/>
      <c r="D78" s="186"/>
      <c r="E78" s="185"/>
    </row>
    <row r="79" spans="1:17">
      <c r="Q79" s="194" t="s">
        <v>334</v>
      </c>
    </row>
    <row r="80" spans="1:17">
      <c r="Q80" s="194" t="s">
        <v>333</v>
      </c>
    </row>
    <row r="81" spans="17:18" ht="14.5">
      <c r="Q81" s="224" t="s">
        <v>38</v>
      </c>
      <c r="R81" s="225" t="s">
        <v>459</v>
      </c>
    </row>
    <row r="100" spans="17:17">
      <c r="Q100" s="224" t="s">
        <v>339</v>
      </c>
    </row>
  </sheetData>
  <sheetProtection selectLockedCells="1"/>
  <mergeCells count="9">
    <mergeCell ref="E4:O4"/>
    <mergeCell ref="E20:G20"/>
    <mergeCell ref="E23:G23"/>
    <mergeCell ref="E2:O2"/>
    <mergeCell ref="F3:G3"/>
    <mergeCell ref="H3:I3"/>
    <mergeCell ref="J3:K3"/>
    <mergeCell ref="L3:M3"/>
    <mergeCell ref="N3:O3"/>
  </mergeCells>
  <phoneticPr fontId="79" type="noConversion"/>
  <dataValidations count="1">
    <dataValidation type="list" allowBlank="1" showInputMessage="1" showErrorMessage="1" sqref="J8 N8 H8 F8 L8" xr:uid="{00000000-0002-0000-0300-000000000000}">
      <formula1>$Q$10:$Q$80</formula1>
    </dataValidation>
  </dataValidations>
  <printOptions gridLines="1"/>
  <pageMargins left="0.23622047244094491" right="0.23622047244094491" top="0.74803149606299213" bottom="0.74803149606299213" header="0.31496062992125984" footer="0.31496062992125984"/>
  <pageSetup paperSize="9" scale="91" orientation="portrait" r:id="rId1"/>
  <headerFooter>
    <oddHeader>&amp;C4a1 Multisite Group Cent Office</oddHeader>
  </headerFooter>
  <colBreaks count="1" manualBreakCount="1">
    <brk id="9" max="7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3">
    <tabColor indexed="55"/>
  </sheetPr>
  <dimension ref="A1:P22"/>
  <sheetViews>
    <sheetView topLeftCell="A19" zoomScaleNormal="100" workbookViewId="0">
      <selection activeCell="P21" sqref="P21"/>
    </sheetView>
  </sheetViews>
  <sheetFormatPr defaultRowHeight="12.5"/>
  <cols>
    <col min="1" max="1" width="8" style="49" customWidth="1"/>
    <col min="2" max="2" width="47.81640625" hidden="1" customWidth="1"/>
    <col min="3" max="4" width="11.1796875" style="6" hidden="1" customWidth="1"/>
    <col min="5" max="5" width="47.1796875" style="340" customWidth="1"/>
    <col min="6" max="6" width="4.26953125" style="158" hidden="1" customWidth="1"/>
    <col min="7" max="7" width="22.453125" style="158" hidden="1" customWidth="1"/>
    <col min="8" max="8" width="4.453125" style="340" hidden="1" customWidth="1"/>
    <col min="9" max="9" width="21.26953125" style="340" hidden="1" customWidth="1"/>
    <col min="10" max="10" width="4.26953125" style="340" hidden="1" customWidth="1"/>
    <col min="11" max="11" width="22.453125" style="158" hidden="1" customWidth="1"/>
    <col min="12" max="12" width="4.453125" style="158" customWidth="1"/>
    <col min="13" max="13" width="58.26953125" style="158" customWidth="1"/>
    <col min="14" max="14" width="4.26953125" style="158" hidden="1" customWidth="1"/>
    <col min="15" max="15" width="22.453125" style="158" hidden="1" customWidth="1"/>
  </cols>
  <sheetData>
    <row r="1" spans="1:16" ht="113.25" customHeight="1">
      <c r="A1" s="4" t="s">
        <v>460</v>
      </c>
      <c r="B1" s="300" t="s">
        <v>7</v>
      </c>
      <c r="C1" s="345" t="s">
        <v>319</v>
      </c>
      <c r="D1" s="322" t="s">
        <v>864</v>
      </c>
      <c r="E1" s="5" t="s">
        <v>8</v>
      </c>
      <c r="F1" s="472" t="s">
        <v>823</v>
      </c>
      <c r="G1" s="472"/>
      <c r="H1" s="472" t="s">
        <v>95</v>
      </c>
      <c r="I1" s="472"/>
      <c r="J1" s="467" t="s">
        <v>822</v>
      </c>
      <c r="K1" s="473"/>
      <c r="L1" s="472" t="s">
        <v>24</v>
      </c>
      <c r="M1" s="472"/>
      <c r="N1" s="467" t="s">
        <v>25</v>
      </c>
      <c r="O1" s="468"/>
    </row>
    <row r="2" spans="1:16" ht="150.75" customHeight="1">
      <c r="A2" s="39" t="s">
        <v>825</v>
      </c>
      <c r="B2" s="301"/>
      <c r="C2" s="353" t="s">
        <v>256</v>
      </c>
      <c r="D2" s="354" t="s">
        <v>865</v>
      </c>
      <c r="E2" s="474" t="s">
        <v>969</v>
      </c>
      <c r="F2" s="474"/>
      <c r="G2" s="474"/>
      <c r="H2" s="474"/>
      <c r="I2" s="474"/>
      <c r="J2" s="474"/>
      <c r="K2" s="474"/>
      <c r="L2" s="474"/>
      <c r="M2" s="474"/>
      <c r="N2" s="474"/>
      <c r="O2" s="474"/>
    </row>
    <row r="3" spans="1:16" ht="13">
      <c r="A3" s="39"/>
      <c r="B3" s="302"/>
      <c r="C3" s="355"/>
      <c r="D3" s="354"/>
      <c r="E3" s="469" t="s">
        <v>258</v>
      </c>
      <c r="F3" s="470"/>
      <c r="G3" s="470"/>
      <c r="H3" s="470"/>
      <c r="I3" s="470"/>
      <c r="J3" s="470"/>
      <c r="K3" s="470"/>
      <c r="L3" s="470"/>
      <c r="M3" s="470"/>
      <c r="N3" s="470"/>
      <c r="O3" s="471"/>
    </row>
    <row r="4" spans="1:16" ht="54.75" customHeight="1">
      <c r="A4" s="4" t="s">
        <v>405</v>
      </c>
      <c r="B4" s="305" t="s">
        <v>869</v>
      </c>
      <c r="C4" s="356" t="s">
        <v>259</v>
      </c>
      <c r="D4" s="354" t="s">
        <v>929</v>
      </c>
      <c r="E4" s="130" t="s">
        <v>260</v>
      </c>
      <c r="F4" s="334"/>
      <c r="G4" s="334"/>
      <c r="H4" s="333"/>
      <c r="I4" s="333"/>
      <c r="J4" s="333"/>
      <c r="K4" s="334"/>
      <c r="L4" s="381"/>
      <c r="M4" s="381"/>
      <c r="N4" s="334"/>
      <c r="O4" s="334"/>
      <c r="P4" s="6"/>
    </row>
    <row r="5" spans="1:16" ht="54.75" customHeight="1">
      <c r="A5" s="4" t="s">
        <v>406</v>
      </c>
      <c r="B5" s="301"/>
      <c r="C5" s="356" t="s">
        <v>261</v>
      </c>
      <c r="D5" s="354" t="s">
        <v>866</v>
      </c>
      <c r="E5" s="187" t="s">
        <v>834</v>
      </c>
      <c r="F5" s="334"/>
      <c r="G5" s="334"/>
      <c r="H5" s="333"/>
      <c r="I5" s="333"/>
      <c r="J5" s="333"/>
      <c r="K5" s="334"/>
      <c r="L5" s="381"/>
      <c r="M5" s="381"/>
      <c r="N5" s="334"/>
      <c r="O5" s="334"/>
      <c r="P5" s="6"/>
    </row>
    <row r="6" spans="1:16" ht="48" customHeight="1">
      <c r="A6" s="39"/>
      <c r="B6" s="303"/>
      <c r="C6" s="357"/>
      <c r="D6" s="354"/>
      <c r="E6" s="487" t="s">
        <v>262</v>
      </c>
      <c r="F6" s="487"/>
      <c r="G6" s="487"/>
      <c r="H6" s="487"/>
      <c r="I6" s="487"/>
      <c r="J6" s="487"/>
      <c r="K6" s="487"/>
      <c r="L6" s="487"/>
      <c r="M6" s="487"/>
      <c r="N6" s="487"/>
      <c r="O6" s="487"/>
    </row>
    <row r="7" spans="1:16" ht="34.5">
      <c r="A7" s="39" t="s">
        <v>407</v>
      </c>
      <c r="B7" s="475" t="s">
        <v>871</v>
      </c>
      <c r="C7" s="358" t="s">
        <v>265</v>
      </c>
      <c r="D7" s="354" t="s">
        <v>867</v>
      </c>
      <c r="E7" s="130" t="s">
        <v>263</v>
      </c>
      <c r="F7" s="333"/>
      <c r="G7" s="333"/>
      <c r="H7" s="333"/>
      <c r="I7" s="333"/>
      <c r="J7" s="333"/>
      <c r="K7" s="333"/>
      <c r="L7" s="382"/>
      <c r="M7" s="382"/>
      <c r="N7" s="333"/>
      <c r="O7" s="333"/>
    </row>
    <row r="8" spans="1:16" ht="67.5" customHeight="1">
      <c r="A8" s="39" t="s">
        <v>408</v>
      </c>
      <c r="B8" s="476"/>
      <c r="C8" s="358" t="s">
        <v>264</v>
      </c>
      <c r="D8" s="354" t="s">
        <v>868</v>
      </c>
      <c r="E8" s="130" t="s">
        <v>248</v>
      </c>
      <c r="F8" s="333"/>
      <c r="G8" s="333"/>
      <c r="H8" s="333"/>
      <c r="I8" s="333"/>
      <c r="J8" s="333"/>
      <c r="K8" s="333"/>
      <c r="L8" s="382"/>
      <c r="M8" s="382"/>
      <c r="N8" s="333"/>
      <c r="O8" s="333"/>
    </row>
    <row r="9" spans="1:16" ht="46.5" customHeight="1">
      <c r="A9" s="39" t="s">
        <v>409</v>
      </c>
      <c r="B9" s="476"/>
      <c r="C9" s="358" t="s">
        <v>266</v>
      </c>
      <c r="D9" s="354" t="s">
        <v>868</v>
      </c>
      <c r="E9" s="130" t="s">
        <v>249</v>
      </c>
      <c r="F9" s="333"/>
      <c r="G9" s="333"/>
      <c r="H9" s="333"/>
      <c r="I9" s="333"/>
      <c r="J9" s="333"/>
      <c r="K9" s="333"/>
      <c r="L9" s="382"/>
      <c r="M9" s="382"/>
      <c r="N9" s="333"/>
      <c r="O9" s="333"/>
    </row>
    <row r="10" spans="1:16" ht="45.75" customHeight="1">
      <c r="A10" s="39" t="s">
        <v>410</v>
      </c>
      <c r="B10" s="476"/>
      <c r="C10" s="358" t="s">
        <v>268</v>
      </c>
      <c r="D10" s="354" t="s">
        <v>869</v>
      </c>
      <c r="E10" s="130" t="s">
        <v>250</v>
      </c>
      <c r="F10" s="333"/>
      <c r="G10" s="333"/>
      <c r="H10" s="333"/>
      <c r="I10" s="333"/>
      <c r="J10" s="333"/>
      <c r="K10" s="333"/>
      <c r="L10" s="382"/>
      <c r="M10" s="382"/>
      <c r="N10" s="333"/>
      <c r="O10" s="333"/>
    </row>
    <row r="11" spans="1:16" ht="82.5" customHeight="1">
      <c r="A11" s="39" t="s">
        <v>411</v>
      </c>
      <c r="B11" s="477"/>
      <c r="C11" s="358" t="s">
        <v>269</v>
      </c>
      <c r="D11" s="354" t="s">
        <v>870</v>
      </c>
      <c r="E11" s="130" t="s">
        <v>267</v>
      </c>
      <c r="F11" s="333"/>
      <c r="G11" s="333"/>
      <c r="H11" s="333"/>
      <c r="I11" s="333"/>
      <c r="J11" s="333"/>
      <c r="K11" s="333"/>
      <c r="L11" s="382"/>
      <c r="M11" s="382"/>
      <c r="N11" s="333"/>
      <c r="O11" s="333"/>
    </row>
    <row r="12" spans="1:16" ht="21" customHeight="1">
      <c r="A12" s="39"/>
      <c r="B12" s="303"/>
      <c r="C12" s="359"/>
      <c r="D12" s="354"/>
      <c r="E12" s="478" t="s">
        <v>271</v>
      </c>
      <c r="F12" s="479"/>
      <c r="G12" s="479"/>
      <c r="H12" s="479"/>
      <c r="I12" s="479"/>
      <c r="J12" s="479"/>
      <c r="K12" s="479"/>
      <c r="L12" s="479"/>
      <c r="M12" s="479"/>
      <c r="N12" s="479"/>
      <c r="O12" s="480"/>
    </row>
    <row r="13" spans="1:16" ht="62.5">
      <c r="A13" s="4" t="s">
        <v>412</v>
      </c>
      <c r="B13" s="304" t="s">
        <v>919</v>
      </c>
      <c r="C13" s="358" t="s">
        <v>272</v>
      </c>
      <c r="D13" s="354" t="s">
        <v>872</v>
      </c>
      <c r="E13" s="130" t="s">
        <v>916</v>
      </c>
      <c r="F13" s="334"/>
      <c r="G13" s="334"/>
      <c r="H13" s="333"/>
      <c r="I13" s="333"/>
      <c r="J13" s="333"/>
      <c r="K13" s="334"/>
      <c r="L13" s="382"/>
      <c r="M13" s="382"/>
      <c r="N13" s="334"/>
      <c r="O13" s="334"/>
    </row>
    <row r="14" spans="1:16" ht="88">
      <c r="A14" s="4" t="s">
        <v>413</v>
      </c>
      <c r="B14" s="305" t="s">
        <v>930</v>
      </c>
      <c r="C14" s="358" t="s">
        <v>326</v>
      </c>
      <c r="D14" s="354" t="s">
        <v>873</v>
      </c>
      <c r="E14" s="187" t="s">
        <v>273</v>
      </c>
      <c r="F14" s="334"/>
      <c r="G14" s="334"/>
      <c r="H14" s="333"/>
      <c r="I14" s="333"/>
      <c r="J14" s="333"/>
      <c r="K14" s="334"/>
      <c r="L14" s="381"/>
      <c r="M14" s="381"/>
      <c r="N14" s="334"/>
      <c r="O14" s="334"/>
    </row>
    <row r="15" spans="1:16" ht="115.5" customHeight="1">
      <c r="A15" s="4" t="s">
        <v>414</v>
      </c>
      <c r="B15" s="306" t="s">
        <v>327</v>
      </c>
      <c r="C15" s="358" t="s">
        <v>274</v>
      </c>
      <c r="D15" s="354" t="s">
        <v>874</v>
      </c>
      <c r="E15" s="139" t="s">
        <v>332</v>
      </c>
      <c r="F15" s="333"/>
      <c r="G15" s="333"/>
      <c r="H15" s="333"/>
      <c r="I15" s="333"/>
      <c r="J15" s="333"/>
      <c r="K15" s="333"/>
      <c r="L15" s="381"/>
      <c r="M15" s="382"/>
      <c r="N15" s="333"/>
      <c r="O15" s="333"/>
    </row>
    <row r="16" spans="1:16" ht="90.75" customHeight="1">
      <c r="A16" s="4" t="s">
        <v>415</v>
      </c>
      <c r="B16" s="301" t="s">
        <v>70</v>
      </c>
      <c r="C16" s="358" t="s">
        <v>275</v>
      </c>
      <c r="D16" s="354" t="s">
        <v>875</v>
      </c>
      <c r="E16" s="130" t="s">
        <v>276</v>
      </c>
      <c r="F16" s="333"/>
      <c r="G16" s="333"/>
      <c r="H16" s="333"/>
      <c r="I16" s="333"/>
      <c r="J16" s="333"/>
      <c r="K16" s="333"/>
      <c r="L16" s="382"/>
      <c r="M16" s="384"/>
      <c r="N16" s="333"/>
      <c r="O16" s="333"/>
    </row>
    <row r="17" spans="1:15" ht="21" customHeight="1">
      <c r="A17" s="39"/>
      <c r="B17" s="303"/>
      <c r="C17" s="359"/>
      <c r="D17" s="354"/>
      <c r="E17" s="478" t="s">
        <v>9</v>
      </c>
      <c r="F17" s="479"/>
      <c r="G17" s="479"/>
      <c r="H17" s="479"/>
      <c r="I17" s="479"/>
      <c r="J17" s="479"/>
      <c r="K17" s="479"/>
      <c r="L17" s="479"/>
      <c r="M17" s="479"/>
      <c r="N17" s="479"/>
      <c r="O17" s="480"/>
    </row>
    <row r="18" spans="1:15" ht="84.75" customHeight="1">
      <c r="A18" s="47" t="s">
        <v>826</v>
      </c>
      <c r="B18" s="306" t="s">
        <v>918</v>
      </c>
      <c r="C18" s="358" t="s">
        <v>277</v>
      </c>
      <c r="D18" s="354" t="s">
        <v>876</v>
      </c>
      <c r="E18" s="130" t="s">
        <v>917</v>
      </c>
      <c r="F18" s="333"/>
      <c r="G18" s="333"/>
      <c r="H18" s="333"/>
      <c r="I18" s="333"/>
      <c r="J18" s="333"/>
      <c r="K18" s="333"/>
      <c r="L18" s="382"/>
      <c r="M18" s="382"/>
      <c r="N18" s="333"/>
      <c r="O18" s="333"/>
    </row>
    <row r="19" spans="1:15" ht="88.5" customHeight="1">
      <c r="A19" s="47" t="s">
        <v>827</v>
      </c>
      <c r="B19" s="307"/>
      <c r="C19" s="358" t="s">
        <v>278</v>
      </c>
      <c r="D19" s="354" t="s">
        <v>877</v>
      </c>
      <c r="E19" s="130" t="s">
        <v>328</v>
      </c>
      <c r="F19" s="333"/>
      <c r="G19" s="333"/>
      <c r="H19" s="333"/>
      <c r="I19" s="333"/>
      <c r="J19" s="333"/>
      <c r="K19" s="333"/>
      <c r="L19" s="382"/>
      <c r="M19" s="382"/>
      <c r="N19" s="333"/>
      <c r="O19" s="333"/>
    </row>
    <row r="20" spans="1:15" ht="69.75" customHeight="1" thickBot="1">
      <c r="A20" s="47" t="s">
        <v>828</v>
      </c>
      <c r="B20" s="361" t="s">
        <v>281</v>
      </c>
      <c r="C20" s="358" t="s">
        <v>279</v>
      </c>
      <c r="D20" s="354" t="s">
        <v>878</v>
      </c>
      <c r="E20" s="187" t="s">
        <v>280</v>
      </c>
      <c r="F20" s="333"/>
      <c r="G20" s="333"/>
      <c r="H20" s="333"/>
      <c r="I20" s="333"/>
      <c r="J20" s="333"/>
      <c r="K20" s="333"/>
      <c r="L20" s="382"/>
      <c r="M20" s="382"/>
      <c r="N20" s="333"/>
      <c r="O20" s="333"/>
    </row>
    <row r="21" spans="1:15" ht="16" thickBot="1">
      <c r="A21" s="48"/>
      <c r="B21" s="19"/>
      <c r="C21" s="3"/>
      <c r="D21" s="3"/>
      <c r="E21" s="346" t="s">
        <v>858</v>
      </c>
      <c r="F21" s="481" t="s">
        <v>809</v>
      </c>
      <c r="G21" s="482"/>
      <c r="H21" s="482"/>
      <c r="I21" s="483"/>
      <c r="J21" s="350"/>
      <c r="K21" s="185"/>
      <c r="L21" s="185"/>
      <c r="M21" s="185"/>
      <c r="N21" s="185"/>
      <c r="O21" s="185"/>
    </row>
    <row r="22" spans="1:15" ht="92.25" customHeight="1" thickBot="1">
      <c r="A22" s="48"/>
      <c r="B22" s="19"/>
      <c r="C22" s="3"/>
      <c r="D22" s="3"/>
      <c r="E22" s="185"/>
      <c r="F22" s="484"/>
      <c r="G22" s="485"/>
      <c r="H22" s="485"/>
      <c r="I22" s="486"/>
      <c r="J22" s="350"/>
      <c r="K22" s="185"/>
      <c r="L22" s="185"/>
      <c r="M22" s="185"/>
      <c r="N22" s="185"/>
      <c r="O22" s="185"/>
    </row>
  </sheetData>
  <mergeCells count="12">
    <mergeCell ref="B7:B11"/>
    <mergeCell ref="E12:O12"/>
    <mergeCell ref="E17:O17"/>
    <mergeCell ref="F21:I22"/>
    <mergeCell ref="E6:O6"/>
    <mergeCell ref="N1:O1"/>
    <mergeCell ref="E3:O3"/>
    <mergeCell ref="F1:G1"/>
    <mergeCell ref="H1:I1"/>
    <mergeCell ref="L1:M1"/>
    <mergeCell ref="J1:K1"/>
    <mergeCell ref="E2:O2"/>
  </mergeCells>
  <phoneticPr fontId="9" type="noConversion"/>
  <pageMargins left="0.23622047244094491" right="0.23622047244094491" top="0.74803149606299213" bottom="0.74803149606299213" header="0.31496062992125984" footer="0.31496062992125984"/>
  <pageSetup paperSize="9" scale="64" orientation="landscape" r:id="rId1"/>
  <headerFooter alignWithMargins="0">
    <oddHeader>&amp;C4f FSC Credit</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4">
    <tabColor indexed="55"/>
  </sheetPr>
  <dimension ref="A1:O23"/>
  <sheetViews>
    <sheetView zoomScaleNormal="100" workbookViewId="0">
      <selection activeCell="D3" sqref="D3"/>
    </sheetView>
  </sheetViews>
  <sheetFormatPr defaultRowHeight="12.5"/>
  <cols>
    <col min="1" max="1" width="8.453125" style="45" customWidth="1"/>
    <col min="2" max="2" width="37" customWidth="1"/>
    <col min="3" max="4" width="13.81640625" style="6" customWidth="1"/>
    <col min="5" max="5" width="24.54296875" style="233" customWidth="1"/>
    <col min="6" max="6" width="4.26953125" style="344" customWidth="1"/>
    <col min="7" max="7" width="17.81640625" style="344" customWidth="1"/>
    <col min="8" max="8" width="4.26953125" style="344" customWidth="1"/>
    <col min="9" max="9" width="19" style="344" customWidth="1"/>
    <col min="10" max="10" width="4.453125" style="344" customWidth="1"/>
    <col min="11" max="11" width="17.26953125" style="344" customWidth="1"/>
    <col min="12" max="12" width="4.81640625" style="344" customWidth="1"/>
    <col min="13" max="13" width="17.26953125" style="344" customWidth="1"/>
    <col min="14" max="14" width="4.1796875" style="344" customWidth="1"/>
    <col min="15" max="15" width="17.453125" style="344" customWidth="1"/>
  </cols>
  <sheetData>
    <row r="1" spans="1:15" ht="71.25" customHeight="1">
      <c r="A1" s="39" t="s">
        <v>460</v>
      </c>
      <c r="B1" s="308" t="s">
        <v>7</v>
      </c>
      <c r="C1" s="360" t="s">
        <v>224</v>
      </c>
      <c r="D1" s="354" t="s">
        <v>879</v>
      </c>
      <c r="E1" s="341" t="s">
        <v>8</v>
      </c>
      <c r="F1" s="503" t="s">
        <v>19</v>
      </c>
      <c r="G1" s="503"/>
      <c r="H1" s="503" t="s">
        <v>42</v>
      </c>
      <c r="I1" s="503"/>
      <c r="J1" s="503" t="s">
        <v>43</v>
      </c>
      <c r="K1" s="503"/>
      <c r="L1" s="503" t="s">
        <v>44</v>
      </c>
      <c r="M1" s="503"/>
      <c r="N1" s="497" t="s">
        <v>45</v>
      </c>
      <c r="O1" s="498"/>
    </row>
    <row r="2" spans="1:15" ht="132" customHeight="1">
      <c r="A2" s="39" t="s">
        <v>416</v>
      </c>
      <c r="B2" s="304" t="s">
        <v>855</v>
      </c>
      <c r="C2" s="353" t="s">
        <v>257</v>
      </c>
      <c r="D2" s="354" t="s">
        <v>880</v>
      </c>
      <c r="E2" s="499" t="s">
        <v>321</v>
      </c>
      <c r="F2" s="499"/>
      <c r="G2" s="499"/>
      <c r="H2" s="499"/>
      <c r="I2" s="499"/>
      <c r="J2" s="499"/>
      <c r="K2" s="499"/>
      <c r="L2" s="499"/>
      <c r="M2" s="499"/>
      <c r="N2" s="499"/>
      <c r="O2" s="499"/>
    </row>
    <row r="3" spans="1:15" ht="94.5" customHeight="1">
      <c r="A3" s="39" t="s">
        <v>417</v>
      </c>
      <c r="B3" s="303"/>
      <c r="C3" s="358" t="s">
        <v>226</v>
      </c>
      <c r="D3" s="354" t="s">
        <v>881</v>
      </c>
      <c r="E3" s="128" t="s">
        <v>225</v>
      </c>
      <c r="F3" s="335"/>
      <c r="G3" s="335"/>
      <c r="H3" s="335"/>
      <c r="I3" s="335"/>
      <c r="J3" s="335"/>
      <c r="K3" s="335"/>
      <c r="L3" s="335"/>
      <c r="M3" s="335"/>
      <c r="N3" s="335"/>
      <c r="O3" s="335"/>
    </row>
    <row r="4" spans="1:15" ht="13">
      <c r="A4" s="39"/>
      <c r="B4" s="303"/>
      <c r="C4" s="357"/>
      <c r="D4" s="354"/>
      <c r="E4" s="500" t="s">
        <v>11</v>
      </c>
      <c r="F4" s="501"/>
      <c r="G4" s="501"/>
      <c r="H4" s="501"/>
      <c r="I4" s="501"/>
      <c r="J4" s="501"/>
      <c r="K4" s="501"/>
      <c r="L4" s="501"/>
      <c r="M4" s="501"/>
      <c r="N4" s="501"/>
      <c r="O4" s="502"/>
    </row>
    <row r="5" spans="1:15" ht="100">
      <c r="A5" s="39" t="s">
        <v>418</v>
      </c>
      <c r="B5" s="304" t="s">
        <v>229</v>
      </c>
      <c r="C5" s="358" t="s">
        <v>228</v>
      </c>
      <c r="D5" s="354" t="s">
        <v>882</v>
      </c>
      <c r="E5" s="128" t="s">
        <v>227</v>
      </c>
      <c r="F5" s="335"/>
      <c r="G5" s="335"/>
      <c r="H5" s="335"/>
      <c r="I5" s="335"/>
      <c r="J5" s="335"/>
      <c r="K5" s="335"/>
      <c r="L5" s="335"/>
      <c r="M5" s="335"/>
      <c r="N5" s="335"/>
      <c r="O5" s="335"/>
    </row>
    <row r="6" spans="1:15" ht="62.5">
      <c r="A6" s="39" t="s">
        <v>419</v>
      </c>
      <c r="B6" s="304" t="s">
        <v>230</v>
      </c>
      <c r="C6" s="358" t="s">
        <v>231</v>
      </c>
      <c r="D6" s="354" t="s">
        <v>883</v>
      </c>
      <c r="E6" s="128" t="s">
        <v>743</v>
      </c>
      <c r="F6" s="335"/>
      <c r="G6" s="335"/>
      <c r="H6" s="335"/>
      <c r="I6" s="335"/>
      <c r="J6" s="335"/>
      <c r="K6" s="335"/>
      <c r="L6" s="335"/>
      <c r="M6" s="335"/>
      <c r="N6" s="335"/>
      <c r="O6" s="335"/>
    </row>
    <row r="7" spans="1:15" ht="33.75" customHeight="1">
      <c r="A7" s="39"/>
      <c r="B7" s="303"/>
      <c r="C7" s="357"/>
      <c r="D7" s="354"/>
      <c r="E7" s="500" t="s">
        <v>232</v>
      </c>
      <c r="F7" s="501"/>
      <c r="G7" s="501"/>
      <c r="H7" s="501"/>
      <c r="I7" s="501"/>
      <c r="J7" s="501"/>
      <c r="K7" s="501"/>
      <c r="L7" s="501"/>
      <c r="M7" s="501"/>
      <c r="N7" s="501"/>
      <c r="O7" s="502"/>
    </row>
    <row r="8" spans="1:15" ht="78" customHeight="1">
      <c r="A8" s="39"/>
      <c r="B8" s="309" t="s">
        <v>329</v>
      </c>
      <c r="C8" s="358" t="s">
        <v>330</v>
      </c>
      <c r="D8" s="354" t="s">
        <v>884</v>
      </c>
      <c r="E8" s="337"/>
      <c r="F8" s="339"/>
      <c r="G8" s="339"/>
      <c r="H8" s="339"/>
      <c r="I8" s="339"/>
      <c r="J8" s="339"/>
      <c r="K8" s="339"/>
      <c r="L8" s="339"/>
      <c r="M8" s="339"/>
      <c r="N8" s="339"/>
      <c r="O8" s="338"/>
    </row>
    <row r="9" spans="1:15" ht="50">
      <c r="A9" s="39" t="s">
        <v>420</v>
      </c>
      <c r="B9" s="488" t="s">
        <v>238</v>
      </c>
      <c r="C9" s="358" t="s">
        <v>233</v>
      </c>
      <c r="D9" s="354" t="s">
        <v>885</v>
      </c>
      <c r="E9" s="128" t="s">
        <v>247</v>
      </c>
      <c r="F9" s="335"/>
      <c r="G9" s="335"/>
      <c r="H9" s="335"/>
      <c r="I9" s="335"/>
      <c r="J9" s="335"/>
      <c r="K9" s="335"/>
      <c r="L9" s="335"/>
      <c r="M9" s="335"/>
      <c r="N9" s="335"/>
      <c r="O9" s="335"/>
    </row>
    <row r="10" spans="1:15" ht="67.5" customHeight="1">
      <c r="A10" s="39" t="s">
        <v>421</v>
      </c>
      <c r="B10" s="489"/>
      <c r="C10" s="358" t="s">
        <v>234</v>
      </c>
      <c r="D10" s="354" t="s">
        <v>886</v>
      </c>
      <c r="E10" s="128" t="s">
        <v>248</v>
      </c>
      <c r="F10" s="335"/>
      <c r="G10" s="335"/>
      <c r="H10" s="335"/>
      <c r="I10" s="335"/>
      <c r="J10" s="335"/>
      <c r="K10" s="335"/>
      <c r="L10" s="335"/>
      <c r="M10" s="335"/>
      <c r="N10" s="335"/>
      <c r="O10" s="335"/>
    </row>
    <row r="11" spans="1:15" ht="46.5" customHeight="1">
      <c r="A11" s="39" t="s">
        <v>422</v>
      </c>
      <c r="B11" s="489"/>
      <c r="C11" s="358" t="s">
        <v>235</v>
      </c>
      <c r="D11" s="354" t="s">
        <v>887</v>
      </c>
      <c r="E11" s="128" t="s">
        <v>249</v>
      </c>
      <c r="F11" s="335"/>
      <c r="G11" s="335"/>
      <c r="H11" s="335"/>
      <c r="I11" s="335"/>
      <c r="J11" s="335"/>
      <c r="K11" s="335"/>
      <c r="L11" s="335"/>
      <c r="M11" s="335"/>
      <c r="N11" s="335"/>
      <c r="O11" s="335"/>
    </row>
    <row r="12" spans="1:15" ht="45.75" customHeight="1">
      <c r="A12" s="39" t="s">
        <v>423</v>
      </c>
      <c r="B12" s="489"/>
      <c r="C12" s="358" t="s">
        <v>236</v>
      </c>
      <c r="D12" s="354" t="s">
        <v>888</v>
      </c>
      <c r="E12" s="128" t="s">
        <v>250</v>
      </c>
      <c r="F12" s="335"/>
      <c r="G12" s="335"/>
      <c r="H12" s="335"/>
      <c r="I12" s="335"/>
      <c r="J12" s="335"/>
      <c r="K12" s="335"/>
      <c r="L12" s="335"/>
      <c r="M12" s="335"/>
      <c r="N12" s="335"/>
      <c r="O12" s="335"/>
    </row>
    <row r="13" spans="1:15" ht="72" customHeight="1">
      <c r="A13" s="39" t="s">
        <v>424</v>
      </c>
      <c r="B13" s="490"/>
      <c r="C13" s="358" t="s">
        <v>237</v>
      </c>
      <c r="D13" s="354" t="s">
        <v>889</v>
      </c>
      <c r="E13" s="128" t="s">
        <v>251</v>
      </c>
      <c r="F13" s="335"/>
      <c r="G13" s="335"/>
      <c r="H13" s="335"/>
      <c r="I13" s="335"/>
      <c r="J13" s="335"/>
      <c r="K13" s="335"/>
      <c r="L13" s="335"/>
      <c r="M13" s="335"/>
      <c r="N13" s="335"/>
      <c r="O13" s="335"/>
    </row>
    <row r="14" spans="1:15" ht="13">
      <c r="A14" s="39"/>
      <c r="B14" s="303"/>
      <c r="C14" s="357"/>
      <c r="D14" s="354"/>
      <c r="E14" s="500" t="s">
        <v>270</v>
      </c>
      <c r="F14" s="501"/>
      <c r="G14" s="501"/>
      <c r="H14" s="501"/>
      <c r="I14" s="501"/>
      <c r="J14" s="501"/>
      <c r="K14" s="501"/>
      <c r="L14" s="501"/>
      <c r="M14" s="501"/>
      <c r="N14" s="501"/>
      <c r="O14" s="502"/>
    </row>
    <row r="15" spans="1:15" ht="94.5" customHeight="1">
      <c r="A15" s="39" t="s">
        <v>425</v>
      </c>
      <c r="B15" s="304" t="s">
        <v>240</v>
      </c>
      <c r="C15" s="358" t="s">
        <v>239</v>
      </c>
      <c r="D15" s="354" t="s">
        <v>890</v>
      </c>
      <c r="E15" s="128" t="s">
        <v>242</v>
      </c>
      <c r="F15" s="335"/>
      <c r="G15" s="335"/>
      <c r="H15" s="335"/>
      <c r="I15" s="335"/>
      <c r="J15" s="335"/>
      <c r="K15" s="335"/>
      <c r="L15" s="335"/>
      <c r="M15" s="335"/>
      <c r="N15" s="335"/>
      <c r="O15" s="335"/>
    </row>
    <row r="16" spans="1:15" ht="122.25" customHeight="1">
      <c r="A16" s="39" t="s">
        <v>426</v>
      </c>
      <c r="B16" s="304" t="s">
        <v>222</v>
      </c>
      <c r="C16" s="358" t="s">
        <v>241</v>
      </c>
      <c r="D16" s="354" t="s">
        <v>891</v>
      </c>
      <c r="E16" s="128" t="s">
        <v>301</v>
      </c>
      <c r="F16" s="335"/>
      <c r="G16" s="335"/>
      <c r="H16" s="335"/>
      <c r="I16" s="335"/>
      <c r="J16" s="335"/>
      <c r="K16" s="335"/>
      <c r="L16" s="335"/>
      <c r="M16" s="335"/>
      <c r="N16" s="335"/>
      <c r="O16" s="335"/>
    </row>
    <row r="17" spans="1:15" ht="13">
      <c r="A17" s="39"/>
      <c r="B17" s="303"/>
      <c r="C17" s="357"/>
      <c r="D17" s="354"/>
      <c r="E17" s="500" t="s">
        <v>9</v>
      </c>
      <c r="F17" s="501"/>
      <c r="G17" s="501"/>
      <c r="H17" s="501"/>
      <c r="I17" s="501"/>
      <c r="J17" s="501"/>
      <c r="K17" s="501"/>
      <c r="L17" s="501"/>
      <c r="M17" s="501"/>
      <c r="N17" s="501"/>
      <c r="O17" s="502"/>
    </row>
    <row r="18" spans="1:15" ht="133.5" customHeight="1">
      <c r="A18" s="47" t="s">
        <v>427</v>
      </c>
      <c r="B18" s="302"/>
      <c r="C18" s="358" t="s">
        <v>243</v>
      </c>
      <c r="D18" s="354" t="s">
        <v>892</v>
      </c>
      <c r="E18" s="128" t="s">
        <v>244</v>
      </c>
      <c r="F18" s="335"/>
      <c r="G18" s="335"/>
      <c r="H18" s="335"/>
      <c r="I18" s="335"/>
      <c r="J18" s="335"/>
      <c r="K18" s="335"/>
      <c r="L18" s="335"/>
      <c r="M18" s="335"/>
      <c r="N18" s="335"/>
      <c r="O18" s="335"/>
    </row>
    <row r="19" spans="1:15" ht="133.5" customHeight="1">
      <c r="A19" s="47" t="s">
        <v>428</v>
      </c>
      <c r="B19" s="302"/>
      <c r="C19" s="358" t="s">
        <v>245</v>
      </c>
      <c r="D19" s="354" t="s">
        <v>893</v>
      </c>
      <c r="E19" s="128" t="s">
        <v>246</v>
      </c>
      <c r="F19" s="335"/>
      <c r="G19" s="335"/>
      <c r="H19" s="335"/>
      <c r="I19" s="335"/>
      <c r="J19" s="335"/>
      <c r="K19" s="335"/>
      <c r="L19" s="335"/>
      <c r="M19" s="335"/>
      <c r="N19" s="335"/>
      <c r="O19" s="335"/>
    </row>
    <row r="20" spans="1:15" ht="128.25" customHeight="1">
      <c r="A20" s="47" t="s">
        <v>429</v>
      </c>
      <c r="B20" s="304" t="s">
        <v>331</v>
      </c>
      <c r="C20" s="358" t="s">
        <v>252</v>
      </c>
      <c r="D20" s="354" t="s">
        <v>894</v>
      </c>
      <c r="E20" s="128" t="s">
        <v>253</v>
      </c>
      <c r="F20" s="335"/>
      <c r="G20" s="335"/>
      <c r="H20" s="335"/>
      <c r="I20" s="335"/>
      <c r="J20" s="335"/>
      <c r="K20" s="335"/>
      <c r="L20" s="335"/>
      <c r="M20" s="335"/>
      <c r="N20" s="335"/>
      <c r="O20" s="335"/>
    </row>
    <row r="21" spans="1:15" ht="106.5" customHeight="1" thickBot="1">
      <c r="A21" s="47" t="s">
        <v>430</v>
      </c>
      <c r="B21" s="302"/>
      <c r="C21" s="358" t="s">
        <v>254</v>
      </c>
      <c r="D21" s="354" t="s">
        <v>895</v>
      </c>
      <c r="E21" s="128" t="s">
        <v>255</v>
      </c>
      <c r="F21" s="335"/>
      <c r="G21" s="335"/>
      <c r="H21" s="335"/>
      <c r="I21" s="335"/>
      <c r="J21" s="335"/>
      <c r="K21" s="335"/>
      <c r="L21" s="335"/>
      <c r="M21" s="335"/>
      <c r="N21" s="335"/>
      <c r="O21" s="335"/>
    </row>
    <row r="22" spans="1:15" ht="16" thickBot="1">
      <c r="A22" s="50"/>
      <c r="B22" s="19"/>
      <c r="C22" s="3"/>
      <c r="D22" s="3"/>
      <c r="E22" s="347" t="s">
        <v>320</v>
      </c>
      <c r="F22" s="491" t="s">
        <v>158</v>
      </c>
      <c r="G22" s="492"/>
      <c r="H22" s="492"/>
      <c r="I22" s="493"/>
      <c r="J22" s="348"/>
      <c r="K22" s="348"/>
      <c r="L22" s="348"/>
      <c r="M22" s="348"/>
      <c r="N22" s="348"/>
      <c r="O22" s="348"/>
    </row>
    <row r="23" spans="1:15" ht="79.5" customHeight="1" thickBot="1">
      <c r="A23" s="46"/>
      <c r="B23" s="19"/>
      <c r="C23" s="3"/>
      <c r="D23" s="3"/>
      <c r="E23" s="342"/>
      <c r="F23" s="494"/>
      <c r="G23" s="495"/>
      <c r="H23" s="495"/>
      <c r="I23" s="496"/>
      <c r="J23" s="349"/>
      <c r="K23" s="349"/>
      <c r="L23" s="349"/>
      <c r="M23" s="349"/>
      <c r="N23" s="349"/>
      <c r="O23" s="349"/>
    </row>
  </sheetData>
  <mergeCells count="12">
    <mergeCell ref="B9:B13"/>
    <mergeCell ref="F22:I23"/>
    <mergeCell ref="N1:O1"/>
    <mergeCell ref="E2:O2"/>
    <mergeCell ref="E4:O4"/>
    <mergeCell ref="E7:O7"/>
    <mergeCell ref="F1:G1"/>
    <mergeCell ref="H1:I1"/>
    <mergeCell ref="J1:K1"/>
    <mergeCell ref="L1:M1"/>
    <mergeCell ref="E17:O17"/>
    <mergeCell ref="E14:O14"/>
  </mergeCells>
  <phoneticPr fontId="9" type="noConversion"/>
  <pageMargins left="0.23622047244094491" right="0.23622047244094491" top="0.74803149606299213" bottom="0.74803149606299213" header="0.31496062992125984" footer="0.31496062992125984"/>
  <pageSetup paperSize="9" scale="74"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8">
    <tabColor indexed="55"/>
  </sheetPr>
  <dimension ref="A1:N31"/>
  <sheetViews>
    <sheetView topLeftCell="A22" zoomScaleNormal="100" workbookViewId="0">
      <selection activeCell="P28" sqref="P28"/>
    </sheetView>
  </sheetViews>
  <sheetFormatPr defaultRowHeight="12.5"/>
  <cols>
    <col min="1" max="1" width="8.26953125" style="45" customWidth="1"/>
    <col min="2" max="2" width="26" hidden="1" customWidth="1"/>
    <col min="3" max="3" width="0" style="6" hidden="1" customWidth="1"/>
    <col min="4" max="4" width="32.26953125" style="344" customWidth="1"/>
    <col min="5" max="5" width="3.81640625" style="344" hidden="1" customWidth="1"/>
    <col min="6" max="6" width="18.54296875" style="344" hidden="1" customWidth="1"/>
    <col min="7" max="7" width="5" style="344" customWidth="1"/>
    <col min="8" max="8" width="44.81640625" style="344" customWidth="1"/>
    <col min="9" max="9" width="4.453125" style="344" hidden="1" customWidth="1"/>
    <col min="10" max="10" width="18" style="344" hidden="1" customWidth="1"/>
    <col min="11" max="11" width="4.453125" style="344" hidden="1" customWidth="1"/>
    <col min="12" max="12" width="18" style="344" hidden="1" customWidth="1"/>
    <col min="13" max="13" width="4.26953125" style="344" hidden="1" customWidth="1"/>
    <col min="14" max="14" width="19.1796875" style="344" hidden="1" customWidth="1"/>
  </cols>
  <sheetData>
    <row r="1" spans="1:14" ht="68.25" customHeight="1">
      <c r="A1" s="4" t="s">
        <v>460</v>
      </c>
      <c r="B1" s="300" t="s">
        <v>7</v>
      </c>
      <c r="C1" s="22" t="s">
        <v>69</v>
      </c>
      <c r="D1" s="377" t="s">
        <v>8</v>
      </c>
      <c r="E1" s="516" t="s">
        <v>823</v>
      </c>
      <c r="F1" s="516"/>
      <c r="G1" s="516" t="s">
        <v>0</v>
      </c>
      <c r="H1" s="516"/>
      <c r="I1" s="516" t="s">
        <v>23</v>
      </c>
      <c r="J1" s="516"/>
      <c r="K1" s="516" t="s">
        <v>24</v>
      </c>
      <c r="L1" s="516"/>
      <c r="M1" s="512" t="s">
        <v>25</v>
      </c>
      <c r="N1" s="513"/>
    </row>
    <row r="2" spans="1:14" ht="69.75" customHeight="1">
      <c r="A2" s="39" t="s">
        <v>431</v>
      </c>
      <c r="B2" s="304" t="s">
        <v>859</v>
      </c>
      <c r="C2" s="24"/>
      <c r="D2" s="504" t="s">
        <v>766</v>
      </c>
      <c r="E2" s="505"/>
      <c r="F2" s="505"/>
      <c r="G2" s="505"/>
      <c r="H2" s="505"/>
      <c r="I2" s="505"/>
      <c r="J2" s="505"/>
      <c r="K2" s="505"/>
      <c r="L2" s="505"/>
      <c r="M2" s="505"/>
      <c r="N2" s="505"/>
    </row>
    <row r="3" spans="1:14" ht="13">
      <c r="A3" s="39"/>
      <c r="B3" s="302"/>
      <c r="C3" s="24"/>
      <c r="D3" s="519" t="s">
        <v>950</v>
      </c>
      <c r="E3" s="520"/>
      <c r="F3" s="520"/>
      <c r="G3" s="520"/>
      <c r="H3" s="520"/>
      <c r="I3" s="520"/>
      <c r="J3" s="520"/>
      <c r="K3" s="520"/>
      <c r="L3" s="520"/>
      <c r="M3" s="520"/>
      <c r="N3" s="520"/>
    </row>
    <row r="4" spans="1:14" ht="70.5" customHeight="1">
      <c r="A4" s="39" t="s">
        <v>432</v>
      </c>
      <c r="B4" s="304" t="s">
        <v>807</v>
      </c>
      <c r="C4" s="18" t="s">
        <v>37</v>
      </c>
      <c r="D4" s="129" t="s">
        <v>951</v>
      </c>
      <c r="E4" s="336"/>
      <c r="F4" s="336"/>
      <c r="G4" s="380"/>
      <c r="H4" s="380"/>
      <c r="I4" s="336"/>
      <c r="J4" s="336"/>
      <c r="K4" s="336"/>
      <c r="L4" s="336"/>
      <c r="M4" s="336"/>
      <c r="N4" s="336"/>
    </row>
    <row r="5" spans="1:14" ht="43.5" customHeight="1">
      <c r="A5" s="39" t="s">
        <v>433</v>
      </c>
      <c r="B5" s="302"/>
      <c r="C5" s="18"/>
      <c r="D5" s="517" t="s">
        <v>966</v>
      </c>
      <c r="E5" s="518"/>
      <c r="F5" s="518"/>
      <c r="G5" s="518"/>
      <c r="H5" s="518"/>
      <c r="I5" s="518"/>
      <c r="J5" s="518"/>
      <c r="K5" s="518"/>
      <c r="L5" s="518"/>
      <c r="M5" s="518"/>
      <c r="N5" s="518"/>
    </row>
    <row r="6" spans="1:14" ht="52">
      <c r="A6" s="39" t="s">
        <v>434</v>
      </c>
      <c r="B6" s="302"/>
      <c r="C6" s="18" t="s">
        <v>51</v>
      </c>
      <c r="D6" s="129" t="s">
        <v>30</v>
      </c>
      <c r="E6" s="336"/>
      <c r="F6" s="336"/>
      <c r="G6" s="378"/>
      <c r="H6" s="378"/>
      <c r="I6" s="336"/>
      <c r="J6" s="336"/>
      <c r="K6" s="336"/>
      <c r="L6" s="336"/>
      <c r="M6" s="336"/>
      <c r="N6" s="336"/>
    </row>
    <row r="7" spans="1:14" ht="31.5" customHeight="1">
      <c r="A7" s="39" t="s">
        <v>435</v>
      </c>
      <c r="B7" s="302" t="s">
        <v>29</v>
      </c>
      <c r="C7" s="18" t="s">
        <v>51</v>
      </c>
      <c r="D7" s="129" t="s">
        <v>31</v>
      </c>
      <c r="E7" s="336"/>
      <c r="F7" s="336"/>
      <c r="G7" s="378"/>
      <c r="H7" s="378"/>
      <c r="I7" s="336"/>
      <c r="J7" s="336"/>
      <c r="K7" s="336"/>
      <c r="L7" s="336"/>
      <c r="M7" s="336"/>
      <c r="N7" s="336"/>
    </row>
    <row r="8" spans="1:14" ht="44.25" customHeight="1">
      <c r="A8" s="39" t="s">
        <v>436</v>
      </c>
      <c r="B8" s="302"/>
      <c r="C8" s="18" t="s">
        <v>51</v>
      </c>
      <c r="D8" s="129" t="s">
        <v>32</v>
      </c>
      <c r="E8" s="336"/>
      <c r="F8" s="336"/>
      <c r="G8" s="378"/>
      <c r="H8" s="378"/>
      <c r="I8" s="336"/>
      <c r="J8" s="336"/>
      <c r="K8" s="336"/>
      <c r="L8" s="336"/>
      <c r="M8" s="336"/>
      <c r="N8" s="336"/>
    </row>
    <row r="9" spans="1:14" ht="45.75" customHeight="1">
      <c r="A9" s="39" t="s">
        <v>437</v>
      </c>
      <c r="B9" s="302"/>
      <c r="C9" s="18" t="s">
        <v>51</v>
      </c>
      <c r="D9" s="129" t="s">
        <v>58</v>
      </c>
      <c r="E9" s="336"/>
      <c r="F9" s="336"/>
      <c r="G9" s="378"/>
      <c r="H9" s="378"/>
      <c r="I9" s="336"/>
      <c r="J9" s="336"/>
      <c r="K9" s="336"/>
      <c r="L9" s="336"/>
      <c r="M9" s="336"/>
      <c r="N9" s="336"/>
    </row>
    <row r="10" spans="1:14" ht="58.5" customHeight="1">
      <c r="A10" s="39" t="s">
        <v>438</v>
      </c>
      <c r="B10" s="302"/>
      <c r="C10" s="18" t="s">
        <v>52</v>
      </c>
      <c r="D10" s="129" t="s">
        <v>952</v>
      </c>
      <c r="E10" s="336"/>
      <c r="F10" s="336"/>
      <c r="G10" s="378"/>
      <c r="H10" s="378"/>
      <c r="I10" s="336"/>
      <c r="J10" s="336"/>
      <c r="K10" s="336"/>
      <c r="L10" s="336"/>
      <c r="M10" s="336"/>
      <c r="N10" s="336"/>
    </row>
    <row r="11" spans="1:14" ht="66.75" customHeight="1">
      <c r="A11" s="39" t="s">
        <v>439</v>
      </c>
      <c r="B11" s="302" t="s">
        <v>28</v>
      </c>
      <c r="C11" s="18" t="s">
        <v>52</v>
      </c>
      <c r="D11" s="129" t="s">
        <v>27</v>
      </c>
      <c r="E11" s="336"/>
      <c r="F11" s="336"/>
      <c r="G11" s="378"/>
      <c r="H11" s="378"/>
      <c r="I11" s="336"/>
      <c r="J11" s="336"/>
      <c r="K11" s="336"/>
      <c r="L11" s="336"/>
      <c r="M11" s="336"/>
      <c r="N11" s="336"/>
    </row>
    <row r="12" spans="1:14" ht="27.75" customHeight="1">
      <c r="A12" s="39" t="s">
        <v>440</v>
      </c>
      <c r="B12" s="302"/>
      <c r="C12" s="18"/>
      <c r="D12" s="517" t="s">
        <v>806</v>
      </c>
      <c r="E12" s="518"/>
      <c r="F12" s="518"/>
      <c r="G12" s="518"/>
      <c r="H12" s="518"/>
      <c r="I12" s="518"/>
      <c r="J12" s="518"/>
      <c r="K12" s="518"/>
      <c r="L12" s="518"/>
      <c r="M12" s="518"/>
      <c r="N12" s="518"/>
    </row>
    <row r="13" spans="1:14" ht="65">
      <c r="A13" s="39" t="s">
        <v>441</v>
      </c>
      <c r="B13" s="302"/>
      <c r="C13" s="18" t="s">
        <v>59</v>
      </c>
      <c r="D13" s="129" t="s">
        <v>34</v>
      </c>
      <c r="E13" s="336"/>
      <c r="F13" s="336"/>
      <c r="G13" s="378"/>
      <c r="H13" s="378"/>
      <c r="I13" s="336"/>
      <c r="J13" s="336"/>
      <c r="K13" s="336"/>
      <c r="L13" s="336"/>
      <c r="M13" s="336"/>
      <c r="N13" s="336"/>
    </row>
    <row r="14" spans="1:14" ht="61">
      <c r="A14" s="39" t="s">
        <v>442</v>
      </c>
      <c r="B14" s="302" t="s">
        <v>2</v>
      </c>
      <c r="C14" s="18" t="s">
        <v>60</v>
      </c>
      <c r="D14" s="129" t="s">
        <v>808</v>
      </c>
      <c r="E14" s="336"/>
      <c r="F14" s="336"/>
      <c r="G14" s="380"/>
      <c r="H14" s="380"/>
      <c r="I14" s="336"/>
      <c r="J14" s="336"/>
      <c r="K14" s="336"/>
      <c r="L14" s="336"/>
      <c r="M14" s="336"/>
      <c r="N14" s="336"/>
    </row>
    <row r="15" spans="1:14" ht="81" customHeight="1">
      <c r="A15" s="39" t="s">
        <v>443</v>
      </c>
      <c r="B15" s="302"/>
      <c r="C15" s="18" t="s">
        <v>61</v>
      </c>
      <c r="D15" s="129" t="s">
        <v>3</v>
      </c>
      <c r="E15" s="336"/>
      <c r="F15" s="336"/>
      <c r="G15" s="378"/>
      <c r="H15" s="378"/>
      <c r="I15" s="336"/>
      <c r="J15" s="336"/>
      <c r="K15" s="336"/>
      <c r="L15" s="336"/>
      <c r="M15" s="336"/>
      <c r="N15" s="336"/>
    </row>
    <row r="16" spans="1:14" ht="157.5" customHeight="1">
      <c r="A16" s="39" t="s">
        <v>444</v>
      </c>
      <c r="B16" s="302" t="s">
        <v>4</v>
      </c>
      <c r="C16" s="18" t="s">
        <v>62</v>
      </c>
      <c r="D16" s="129" t="s">
        <v>33</v>
      </c>
      <c r="E16" s="336"/>
      <c r="F16" s="336"/>
      <c r="G16" s="378"/>
      <c r="H16" s="378"/>
      <c r="I16" s="336"/>
      <c r="J16" s="336"/>
      <c r="K16" s="336"/>
      <c r="L16" s="336"/>
      <c r="M16" s="336"/>
      <c r="N16" s="336"/>
    </row>
    <row r="17" spans="1:14" ht="52">
      <c r="A17" s="39" t="s">
        <v>445</v>
      </c>
      <c r="B17" s="304" t="s">
        <v>221</v>
      </c>
      <c r="C17" s="18" t="s">
        <v>63</v>
      </c>
      <c r="D17" s="514" t="s">
        <v>953</v>
      </c>
      <c r="E17" s="515"/>
      <c r="F17" s="515"/>
      <c r="G17" s="515"/>
      <c r="H17" s="515"/>
      <c r="I17" s="515"/>
      <c r="J17" s="515"/>
      <c r="K17" s="515"/>
      <c r="L17" s="515"/>
      <c r="M17" s="515"/>
      <c r="N17" s="515"/>
    </row>
    <row r="18" spans="1:14" ht="84" customHeight="1">
      <c r="A18" s="39" t="s">
        <v>446</v>
      </c>
      <c r="B18" s="302" t="s">
        <v>6</v>
      </c>
      <c r="C18" s="18" t="s">
        <v>67</v>
      </c>
      <c r="D18" s="129" t="s">
        <v>5</v>
      </c>
      <c r="E18" s="335"/>
      <c r="F18" s="335"/>
      <c r="G18" s="379" t="s">
        <v>38</v>
      </c>
      <c r="H18" s="379" t="s">
        <v>968</v>
      </c>
      <c r="I18" s="335"/>
      <c r="J18" s="335"/>
      <c r="K18" s="335"/>
      <c r="L18" s="335"/>
      <c r="M18" s="335"/>
      <c r="N18" s="335"/>
    </row>
    <row r="19" spans="1:14" ht="84" customHeight="1">
      <c r="A19" s="39" t="s">
        <v>447</v>
      </c>
      <c r="B19" s="310" t="s">
        <v>860</v>
      </c>
      <c r="C19" s="18" t="s">
        <v>66</v>
      </c>
      <c r="D19" s="129" t="s">
        <v>80</v>
      </c>
      <c r="E19" s="335"/>
      <c r="F19" s="335"/>
      <c r="G19" s="379"/>
      <c r="H19" s="379"/>
      <c r="I19" s="335"/>
      <c r="J19" s="335"/>
      <c r="K19" s="335"/>
      <c r="L19" s="335"/>
      <c r="M19" s="335"/>
      <c r="N19" s="335"/>
    </row>
    <row r="20" spans="1:14" ht="49.5" customHeight="1">
      <c r="A20" s="39"/>
      <c r="B20" s="311" t="s">
        <v>71</v>
      </c>
      <c r="C20" s="18" t="s">
        <v>65</v>
      </c>
      <c r="D20" s="506" t="s">
        <v>954</v>
      </c>
      <c r="E20" s="507"/>
      <c r="F20" s="507"/>
      <c r="G20" s="507"/>
      <c r="H20" s="507"/>
      <c r="I20" s="507"/>
      <c r="J20" s="507"/>
      <c r="K20" s="507"/>
      <c r="L20" s="507"/>
      <c r="M20" s="507"/>
      <c r="N20" s="508"/>
    </row>
    <row r="21" spans="1:14" ht="95.25" customHeight="1">
      <c r="A21" s="39" t="s">
        <v>448</v>
      </c>
      <c r="B21" s="311"/>
      <c r="C21" s="18" t="s">
        <v>64</v>
      </c>
      <c r="D21" s="129" t="s">
        <v>72</v>
      </c>
      <c r="E21" s="335"/>
      <c r="F21" s="335"/>
      <c r="G21" s="378"/>
      <c r="H21" s="378"/>
      <c r="I21" s="335"/>
      <c r="J21" s="335"/>
      <c r="K21" s="335"/>
      <c r="L21" s="335"/>
      <c r="M21" s="335"/>
      <c r="N21" s="335"/>
    </row>
    <row r="22" spans="1:14" ht="65">
      <c r="A22" s="39" t="s">
        <v>449</v>
      </c>
      <c r="B22" s="311"/>
      <c r="C22" s="18" t="s">
        <v>64</v>
      </c>
      <c r="D22" s="129" t="s">
        <v>73</v>
      </c>
      <c r="E22" s="335"/>
      <c r="F22" s="335"/>
      <c r="G22" s="378"/>
      <c r="H22" s="378"/>
      <c r="I22" s="335"/>
      <c r="J22" s="335"/>
      <c r="K22" s="335"/>
      <c r="L22" s="335"/>
      <c r="M22" s="335"/>
      <c r="N22" s="335"/>
    </row>
    <row r="23" spans="1:14" ht="52">
      <c r="A23" s="39" t="s">
        <v>450</v>
      </c>
      <c r="B23" s="311"/>
      <c r="C23" s="18" t="s">
        <v>64</v>
      </c>
      <c r="D23" s="129" t="s">
        <v>74</v>
      </c>
      <c r="E23" s="335"/>
      <c r="F23" s="335"/>
      <c r="G23" s="378"/>
      <c r="H23" s="378"/>
      <c r="I23" s="335"/>
      <c r="J23" s="335"/>
      <c r="K23" s="335"/>
      <c r="L23" s="335"/>
      <c r="M23" s="335"/>
      <c r="N23" s="335"/>
    </row>
    <row r="24" spans="1:14" ht="13">
      <c r="A24" s="39"/>
      <c r="B24" s="311"/>
      <c r="C24" s="18"/>
      <c r="D24" s="509" t="s">
        <v>955</v>
      </c>
      <c r="E24" s="510"/>
      <c r="F24" s="510"/>
      <c r="G24" s="510"/>
      <c r="H24" s="510"/>
      <c r="I24" s="510"/>
      <c r="J24" s="510"/>
      <c r="K24" s="510"/>
      <c r="L24" s="510"/>
      <c r="M24" s="510"/>
      <c r="N24" s="511"/>
    </row>
    <row r="25" spans="1:14" ht="30" customHeight="1">
      <c r="A25" s="39" t="s">
        <v>451</v>
      </c>
      <c r="B25" s="302"/>
      <c r="C25" s="18" t="s">
        <v>68</v>
      </c>
      <c r="D25" s="129" t="s">
        <v>75</v>
      </c>
      <c r="E25" s="335"/>
      <c r="F25" s="335"/>
      <c r="G25" s="378"/>
      <c r="H25" s="378"/>
      <c r="I25" s="335"/>
      <c r="J25" s="335"/>
      <c r="K25" s="335"/>
      <c r="L25" s="335"/>
      <c r="M25" s="335"/>
      <c r="N25" s="335"/>
    </row>
    <row r="26" spans="1:14" ht="30" customHeight="1">
      <c r="A26" s="39" t="s">
        <v>452</v>
      </c>
      <c r="B26" s="302"/>
      <c r="C26" s="18" t="s">
        <v>68</v>
      </c>
      <c r="D26" s="129" t="s">
        <v>76</v>
      </c>
      <c r="E26" s="335"/>
      <c r="F26" s="335"/>
      <c r="G26" s="378"/>
      <c r="H26" s="378"/>
      <c r="I26" s="335"/>
      <c r="J26" s="335"/>
      <c r="K26" s="335"/>
      <c r="L26" s="335"/>
      <c r="M26" s="335"/>
      <c r="N26" s="335"/>
    </row>
    <row r="27" spans="1:14" ht="30" customHeight="1">
      <c r="A27" s="39" t="s">
        <v>453</v>
      </c>
      <c r="B27" s="302"/>
      <c r="C27" s="18" t="s">
        <v>68</v>
      </c>
      <c r="D27" s="129" t="s">
        <v>78</v>
      </c>
      <c r="E27" s="335"/>
      <c r="F27" s="335"/>
      <c r="G27" s="378"/>
      <c r="H27" s="378"/>
      <c r="I27" s="335"/>
      <c r="J27" s="335"/>
      <c r="K27" s="335"/>
      <c r="L27" s="335"/>
      <c r="M27" s="335"/>
      <c r="N27" s="335"/>
    </row>
    <row r="28" spans="1:14" ht="42" customHeight="1">
      <c r="A28" s="39" t="s">
        <v>454</v>
      </c>
      <c r="B28" s="302"/>
      <c r="C28" s="18" t="s">
        <v>68</v>
      </c>
      <c r="D28" s="129" t="s">
        <v>77</v>
      </c>
      <c r="E28" s="335"/>
      <c r="F28" s="335"/>
      <c r="G28" s="378"/>
      <c r="H28" s="378"/>
      <c r="I28" s="335"/>
      <c r="J28" s="335"/>
      <c r="K28" s="335"/>
      <c r="L28" s="335"/>
      <c r="M28" s="335"/>
      <c r="N28" s="335"/>
    </row>
    <row r="31" spans="1:14">
      <c r="B31" s="21"/>
    </row>
  </sheetData>
  <mergeCells count="12">
    <mergeCell ref="D2:N2"/>
    <mergeCell ref="D20:N20"/>
    <mergeCell ref="D24:N24"/>
    <mergeCell ref="M1:N1"/>
    <mergeCell ref="D17:N17"/>
    <mergeCell ref="E1:F1"/>
    <mergeCell ref="G1:H1"/>
    <mergeCell ref="I1:J1"/>
    <mergeCell ref="D12:N12"/>
    <mergeCell ref="D3:N3"/>
    <mergeCell ref="D5:N5"/>
    <mergeCell ref="K1:L1"/>
  </mergeCells>
  <phoneticPr fontId="9" type="noConversion"/>
  <pageMargins left="0.75" right="0.75" top="1" bottom="1" header="0.5" footer="0.5"/>
  <pageSetup scale="5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0">
    <tabColor indexed="55"/>
  </sheetPr>
  <dimension ref="A1:Z466"/>
  <sheetViews>
    <sheetView zoomScale="80" zoomScaleNormal="80" workbookViewId="0">
      <selection activeCell="G3" sqref="G3"/>
    </sheetView>
  </sheetViews>
  <sheetFormatPr defaultRowHeight="12.5"/>
  <cols>
    <col min="1" max="1" width="9.26953125" style="45" customWidth="1"/>
    <col min="2" max="2" width="42.26953125" customWidth="1"/>
    <col min="3" max="4" width="8.7265625" customWidth="1"/>
    <col min="5" max="5" width="28" style="233" customWidth="1"/>
    <col min="6" max="6" width="4.7265625" style="344" customWidth="1"/>
    <col min="7" max="7" width="25.54296875" style="344" customWidth="1"/>
    <col min="8" max="8" width="4.7265625" style="344" customWidth="1"/>
    <col min="9" max="9" width="18" style="344" customWidth="1"/>
    <col min="10" max="10" width="4.26953125" style="344" customWidth="1"/>
    <col min="11" max="11" width="18.1796875" style="344" customWidth="1"/>
    <col min="12" max="12" width="5.1796875" style="344" customWidth="1"/>
    <col min="13" max="13" width="17.7265625" style="344" customWidth="1"/>
    <col min="14" max="14" width="4.453125" style="344" customWidth="1"/>
    <col min="15" max="15" width="20.1796875" style="344" customWidth="1"/>
  </cols>
  <sheetData>
    <row r="1" spans="1:15" ht="96.75" customHeight="1">
      <c r="A1" s="51" t="s">
        <v>460</v>
      </c>
      <c r="B1" s="300" t="s">
        <v>26</v>
      </c>
      <c r="C1" s="23" t="s">
        <v>284</v>
      </c>
      <c r="D1" s="323" t="s">
        <v>896</v>
      </c>
      <c r="E1" s="377" t="s">
        <v>8</v>
      </c>
      <c r="F1" s="512" t="s">
        <v>96</v>
      </c>
      <c r="G1" s="513"/>
      <c r="H1" s="512" t="s">
        <v>0</v>
      </c>
      <c r="I1" s="513"/>
      <c r="J1" s="512" t="s">
        <v>23</v>
      </c>
      <c r="K1" s="513"/>
      <c r="L1" s="512" t="s">
        <v>24</v>
      </c>
      <c r="M1" s="513"/>
      <c r="N1" s="512" t="s">
        <v>25</v>
      </c>
      <c r="O1" s="513"/>
    </row>
    <row r="2" spans="1:15" ht="59.25" customHeight="1">
      <c r="A2" s="39" t="s">
        <v>851</v>
      </c>
      <c r="B2" s="302"/>
      <c r="C2" s="362" t="s">
        <v>285</v>
      </c>
      <c r="D2" s="317" t="s">
        <v>897</v>
      </c>
      <c r="E2" s="523" t="s">
        <v>956</v>
      </c>
      <c r="F2" s="524"/>
      <c r="G2" s="524"/>
      <c r="H2" s="524"/>
      <c r="I2" s="524"/>
      <c r="J2" s="524"/>
      <c r="K2" s="524"/>
      <c r="L2" s="524"/>
      <c r="M2" s="524"/>
      <c r="N2" s="524"/>
      <c r="O2" s="524"/>
    </row>
    <row r="3" spans="1:15" ht="105.75" customHeight="1">
      <c r="A3" s="51" t="s">
        <v>835</v>
      </c>
      <c r="B3" s="300"/>
      <c r="C3" s="362" t="s">
        <v>286</v>
      </c>
      <c r="D3" s="317" t="s">
        <v>898</v>
      </c>
      <c r="E3" s="128" t="s">
        <v>290</v>
      </c>
      <c r="F3" s="336"/>
      <c r="G3" s="335"/>
      <c r="H3" s="335"/>
      <c r="I3" s="335"/>
      <c r="J3" s="335"/>
      <c r="K3" s="336"/>
      <c r="L3" s="336"/>
      <c r="M3" s="336"/>
      <c r="N3" s="336"/>
      <c r="O3" s="336"/>
    </row>
    <row r="4" spans="1:15" ht="37.5" customHeight="1">
      <c r="A4" s="51"/>
      <c r="B4" s="300"/>
      <c r="C4" s="362"/>
      <c r="D4" s="322"/>
      <c r="E4" s="345" t="s">
        <v>287</v>
      </c>
      <c r="F4" s="345"/>
      <c r="G4" s="345"/>
      <c r="H4" s="345"/>
      <c r="I4" s="345"/>
      <c r="J4" s="345"/>
      <c r="K4" s="345"/>
      <c r="L4" s="345"/>
      <c r="M4" s="345"/>
      <c r="N4" s="345"/>
      <c r="O4" s="345"/>
    </row>
    <row r="5" spans="1:15" ht="146.15" customHeight="1">
      <c r="A5" s="51" t="s">
        <v>836</v>
      </c>
      <c r="B5" s="300" t="s">
        <v>810</v>
      </c>
      <c r="C5" s="362" t="s">
        <v>289</v>
      </c>
      <c r="D5" s="317" t="s">
        <v>899</v>
      </c>
      <c r="E5" s="128" t="s">
        <v>288</v>
      </c>
      <c r="F5" s="336"/>
      <c r="G5" s="147" t="s">
        <v>756</v>
      </c>
      <c r="H5" s="335"/>
      <c r="I5" s="335"/>
      <c r="J5" s="335"/>
      <c r="K5" s="336"/>
      <c r="L5" s="336"/>
      <c r="M5" s="336"/>
      <c r="N5" s="336"/>
      <c r="O5" s="336"/>
    </row>
    <row r="6" spans="1:15" s="38" customFormat="1" ht="66" customHeight="1">
      <c r="A6" s="51" t="s">
        <v>837</v>
      </c>
      <c r="B6" s="305" t="s">
        <v>283</v>
      </c>
      <c r="C6" s="352" t="s">
        <v>282</v>
      </c>
      <c r="D6" s="317" t="s">
        <v>931</v>
      </c>
      <c r="E6" s="127" t="s">
        <v>957</v>
      </c>
      <c r="F6" s="336"/>
      <c r="G6" s="335"/>
      <c r="H6" s="335"/>
      <c r="I6" s="335"/>
      <c r="J6" s="335"/>
      <c r="K6" s="336"/>
      <c r="L6" s="336"/>
      <c r="M6" s="336"/>
      <c r="N6" s="336"/>
      <c r="O6" s="336"/>
    </row>
    <row r="7" spans="1:15" ht="105.75" customHeight="1">
      <c r="A7" s="51" t="s">
        <v>838</v>
      </c>
      <c r="B7" s="305" t="s">
        <v>850</v>
      </c>
      <c r="C7" s="351" t="s">
        <v>291</v>
      </c>
      <c r="D7" s="317" t="s">
        <v>900</v>
      </c>
      <c r="E7" s="128" t="s">
        <v>958</v>
      </c>
      <c r="F7" s="336"/>
      <c r="G7" s="335"/>
      <c r="H7" s="335"/>
      <c r="I7" s="335"/>
      <c r="J7" s="335"/>
      <c r="K7" s="336"/>
      <c r="L7" s="336"/>
      <c r="M7" s="336"/>
      <c r="N7" s="336"/>
      <c r="O7" s="336"/>
    </row>
    <row r="8" spans="1:15" ht="22.5" customHeight="1">
      <c r="A8" s="4"/>
      <c r="B8" s="301"/>
      <c r="C8" s="351"/>
      <c r="D8" s="317"/>
      <c r="E8" s="525" t="s">
        <v>292</v>
      </c>
      <c r="F8" s="526"/>
      <c r="G8" s="526"/>
      <c r="H8" s="526"/>
      <c r="I8" s="526"/>
      <c r="J8" s="526"/>
      <c r="K8" s="526"/>
      <c r="L8" s="526"/>
      <c r="M8" s="526"/>
      <c r="N8" s="526"/>
      <c r="O8" s="526"/>
    </row>
    <row r="9" spans="1:15" ht="80.25" customHeight="1">
      <c r="A9" s="4" t="s">
        <v>839</v>
      </c>
      <c r="B9" s="312" t="s">
        <v>757</v>
      </c>
      <c r="C9" s="351" t="s">
        <v>294</v>
      </c>
      <c r="D9" s="317" t="s">
        <v>901</v>
      </c>
      <c r="E9" s="128" t="s">
        <v>293</v>
      </c>
      <c r="F9" s="336"/>
      <c r="G9" s="147" t="s">
        <v>758</v>
      </c>
      <c r="H9" s="335"/>
      <c r="I9" s="335"/>
      <c r="J9" s="335"/>
      <c r="K9" s="336"/>
      <c r="L9" s="335"/>
      <c r="M9" s="335"/>
      <c r="N9" s="335"/>
      <c r="O9" s="335"/>
    </row>
    <row r="10" spans="1:15" ht="80.25" customHeight="1">
      <c r="A10" s="4" t="s">
        <v>840</v>
      </c>
      <c r="B10" s="301"/>
      <c r="C10" s="351" t="s">
        <v>295</v>
      </c>
      <c r="D10" s="317" t="s">
        <v>932</v>
      </c>
      <c r="E10" s="128" t="s">
        <v>296</v>
      </c>
      <c r="F10" s="336"/>
      <c r="G10" s="147" t="s">
        <v>20</v>
      </c>
      <c r="H10" s="335"/>
      <c r="I10" s="335"/>
      <c r="J10" s="335"/>
      <c r="K10" s="336"/>
      <c r="L10" s="335"/>
      <c r="M10" s="335"/>
      <c r="N10" s="336"/>
      <c r="O10" s="336"/>
    </row>
    <row r="11" spans="1:15" ht="80.25" customHeight="1">
      <c r="A11" s="4" t="s">
        <v>841</v>
      </c>
      <c r="B11" s="301"/>
      <c r="C11" s="351" t="s">
        <v>297</v>
      </c>
      <c r="D11" s="317" t="s">
        <v>902</v>
      </c>
      <c r="E11" s="128" t="s">
        <v>298</v>
      </c>
      <c r="F11" s="336"/>
      <c r="G11" s="147" t="s">
        <v>20</v>
      </c>
      <c r="H11" s="335"/>
      <c r="I11" s="335"/>
      <c r="J11" s="335"/>
      <c r="K11" s="336"/>
      <c r="L11" s="335"/>
      <c r="M11" s="335"/>
      <c r="N11" s="336"/>
      <c r="O11" s="336"/>
    </row>
    <row r="12" spans="1:15" ht="80.25" customHeight="1">
      <c r="A12" s="4" t="s">
        <v>842</v>
      </c>
      <c r="B12" s="301"/>
      <c r="C12" s="351" t="s">
        <v>299</v>
      </c>
      <c r="D12" s="317" t="s">
        <v>903</v>
      </c>
      <c r="E12" s="128" t="s">
        <v>461</v>
      </c>
      <c r="F12" s="336"/>
      <c r="G12" s="147" t="s">
        <v>20</v>
      </c>
      <c r="H12" s="335"/>
      <c r="I12" s="335"/>
      <c r="J12" s="335"/>
      <c r="K12" s="336"/>
      <c r="L12" s="335"/>
      <c r="M12" s="335"/>
      <c r="N12" s="336"/>
      <c r="O12" s="336"/>
    </row>
    <row r="13" spans="1:15" ht="272.5" customHeight="1">
      <c r="A13" s="4" t="s">
        <v>843</v>
      </c>
      <c r="B13" s="313" t="s">
        <v>759</v>
      </c>
      <c r="C13" s="351" t="s">
        <v>300</v>
      </c>
      <c r="D13" s="317" t="s">
        <v>904</v>
      </c>
      <c r="E13" s="128" t="s">
        <v>302</v>
      </c>
      <c r="F13" s="294" t="s">
        <v>38</v>
      </c>
      <c r="G13" s="295" t="s">
        <v>760</v>
      </c>
      <c r="H13" s="335"/>
      <c r="I13" s="335"/>
      <c r="J13" s="335"/>
      <c r="K13" s="336"/>
      <c r="L13" s="335"/>
      <c r="M13" s="335"/>
      <c r="N13" s="336"/>
      <c r="O13" s="336"/>
    </row>
    <row r="14" spans="1:15" ht="39.75" customHeight="1">
      <c r="A14" s="4"/>
      <c r="B14" s="301"/>
      <c r="C14" s="351"/>
      <c r="D14" s="317"/>
      <c r="E14" s="525" t="s">
        <v>303</v>
      </c>
      <c r="F14" s="526"/>
      <c r="G14" s="526"/>
      <c r="H14" s="526"/>
      <c r="I14" s="526"/>
      <c r="J14" s="526"/>
      <c r="K14" s="526"/>
      <c r="L14" s="526"/>
      <c r="M14" s="526"/>
      <c r="N14" s="526"/>
      <c r="O14" s="526"/>
    </row>
    <row r="15" spans="1:15" ht="169.5" customHeight="1">
      <c r="A15" s="47" t="s">
        <v>844</v>
      </c>
      <c r="B15" s="312" t="s">
        <v>761</v>
      </c>
      <c r="C15" s="351" t="s">
        <v>306</v>
      </c>
      <c r="D15" s="317" t="s">
        <v>905</v>
      </c>
      <c r="E15" s="128" t="s">
        <v>304</v>
      </c>
      <c r="F15" s="336"/>
      <c r="G15" s="147" t="s">
        <v>762</v>
      </c>
      <c r="H15" s="335"/>
      <c r="I15" s="335"/>
      <c r="J15" s="335"/>
      <c r="K15" s="336"/>
      <c r="L15" s="335"/>
      <c r="M15" s="335"/>
      <c r="N15" s="336"/>
      <c r="O15" s="336"/>
    </row>
    <row r="16" spans="1:15" ht="92.25" customHeight="1">
      <c r="A16" s="47" t="s">
        <v>845</v>
      </c>
      <c r="B16" s="301"/>
      <c r="C16" s="351" t="s">
        <v>307</v>
      </c>
      <c r="D16" s="317" t="s">
        <v>906</v>
      </c>
      <c r="E16" s="128" t="s">
        <v>305</v>
      </c>
      <c r="F16" s="336"/>
      <c r="G16" s="147" t="s">
        <v>20</v>
      </c>
      <c r="H16" s="335"/>
      <c r="I16" s="335"/>
      <c r="J16" s="335"/>
      <c r="K16" s="336"/>
      <c r="L16" s="335"/>
      <c r="M16" s="335"/>
      <c r="N16" s="336"/>
      <c r="O16" s="336"/>
    </row>
    <row r="17" spans="1:26" ht="103.5" customHeight="1">
      <c r="A17" s="47" t="s">
        <v>846</v>
      </c>
      <c r="B17" s="301"/>
      <c r="C17" s="351" t="s">
        <v>308</v>
      </c>
      <c r="D17" s="317" t="s">
        <v>907</v>
      </c>
      <c r="E17" s="128" t="s">
        <v>959</v>
      </c>
      <c r="F17" s="336"/>
      <c r="G17" s="147" t="s">
        <v>20</v>
      </c>
      <c r="H17" s="335"/>
      <c r="I17" s="335"/>
      <c r="J17" s="335"/>
      <c r="K17" s="336"/>
      <c r="L17" s="335"/>
      <c r="M17" s="335"/>
      <c r="N17" s="336"/>
      <c r="O17" s="336"/>
    </row>
    <row r="18" spans="1:26" ht="103.5" customHeight="1">
      <c r="A18" s="47" t="s">
        <v>847</v>
      </c>
      <c r="B18" s="305" t="s">
        <v>309</v>
      </c>
      <c r="C18" s="351" t="s">
        <v>933</v>
      </c>
      <c r="D18" s="317" t="s">
        <v>934</v>
      </c>
      <c r="E18" s="128" t="s">
        <v>960</v>
      </c>
      <c r="F18" s="336"/>
      <c r="G18" s="335"/>
      <c r="H18" s="335"/>
      <c r="I18" s="335"/>
      <c r="J18" s="335"/>
      <c r="K18" s="336"/>
      <c r="L18" s="335"/>
      <c r="M18" s="335"/>
      <c r="N18" s="336"/>
      <c r="O18" s="336"/>
    </row>
    <row r="19" spans="1:26" ht="150" customHeight="1">
      <c r="A19" s="47" t="s">
        <v>914</v>
      </c>
      <c r="B19" s="305" t="s">
        <v>928</v>
      </c>
      <c r="C19" s="351"/>
      <c r="D19" s="317" t="s">
        <v>913</v>
      </c>
      <c r="E19" s="128" t="s">
        <v>936</v>
      </c>
      <c r="F19" s="365"/>
      <c r="G19" s="147"/>
      <c r="H19" s="364"/>
      <c r="I19" s="364"/>
      <c r="J19" s="364"/>
      <c r="K19" s="365"/>
      <c r="L19" s="364"/>
      <c r="M19" s="364"/>
      <c r="N19" s="365"/>
      <c r="O19" s="365"/>
    </row>
    <row r="20" spans="1:26" s="2" customFormat="1" ht="21.75" customHeight="1">
      <c r="A20" s="52"/>
      <c r="B20" s="301"/>
      <c r="C20" s="351"/>
      <c r="D20" s="322"/>
      <c r="E20" s="527" t="s">
        <v>217</v>
      </c>
      <c r="F20" s="528"/>
      <c r="G20" s="528"/>
      <c r="H20" s="528"/>
      <c r="I20" s="528"/>
      <c r="J20" s="528"/>
      <c r="K20" s="528"/>
      <c r="L20" s="528"/>
      <c r="M20" s="528"/>
      <c r="N20" s="528"/>
      <c r="O20" s="528"/>
    </row>
    <row r="21" spans="1:26" ht="107.25" customHeight="1">
      <c r="A21" s="4" t="s">
        <v>848</v>
      </c>
      <c r="B21" s="305" t="s">
        <v>805</v>
      </c>
      <c r="C21" s="352" t="s">
        <v>310</v>
      </c>
      <c r="D21" s="317" t="s">
        <v>926</v>
      </c>
      <c r="E21" s="128" t="s">
        <v>322</v>
      </c>
      <c r="F21" s="336"/>
      <c r="G21" s="335"/>
      <c r="H21" s="335"/>
      <c r="I21" s="335"/>
      <c r="J21" s="335"/>
      <c r="K21" s="336"/>
      <c r="L21" s="335"/>
      <c r="M21" s="335"/>
      <c r="N21" s="336"/>
      <c r="O21" s="336"/>
    </row>
    <row r="22" spans="1:26" s="2" customFormat="1" ht="21.75" customHeight="1">
      <c r="A22" s="52"/>
      <c r="B22" s="301"/>
      <c r="C22" s="351"/>
      <c r="D22" s="322"/>
      <c r="E22" s="521" t="s">
        <v>324</v>
      </c>
      <c r="F22" s="522"/>
      <c r="G22" s="522"/>
      <c r="H22" s="522"/>
      <c r="I22" s="522"/>
      <c r="J22" s="522"/>
      <c r="K22" s="522"/>
      <c r="L22" s="522"/>
      <c r="M22" s="522"/>
      <c r="N22" s="522"/>
      <c r="O22" s="522"/>
    </row>
    <row r="23" spans="1:26" ht="85.5" customHeight="1">
      <c r="A23" s="4" t="s">
        <v>849</v>
      </c>
      <c r="B23" s="305" t="s">
        <v>737</v>
      </c>
      <c r="C23" s="352" t="s">
        <v>325</v>
      </c>
      <c r="D23" s="317" t="s">
        <v>927</v>
      </c>
      <c r="E23" s="128" t="s">
        <v>935</v>
      </c>
      <c r="F23" s="336"/>
      <c r="G23" s="335"/>
      <c r="H23" s="335"/>
      <c r="I23" s="335"/>
      <c r="J23" s="335"/>
      <c r="K23" s="336"/>
      <c r="L23" s="335"/>
      <c r="M23" s="335"/>
      <c r="N23" s="336"/>
      <c r="O23" s="336"/>
    </row>
    <row r="24" spans="1:26" ht="211" customHeight="1">
      <c r="A24" s="4" t="s">
        <v>915</v>
      </c>
      <c r="B24" s="305" t="s">
        <v>737</v>
      </c>
      <c r="C24" s="352" t="s">
        <v>325</v>
      </c>
      <c r="D24" s="317" t="s">
        <v>937</v>
      </c>
      <c r="E24" s="128" t="s">
        <v>938</v>
      </c>
      <c r="F24" s="336"/>
      <c r="G24" s="335"/>
      <c r="H24" s="335"/>
      <c r="I24" s="335"/>
      <c r="J24" s="335"/>
      <c r="K24" s="336"/>
      <c r="L24" s="335"/>
      <c r="M24" s="335"/>
      <c r="N24" s="336"/>
      <c r="O24" s="336"/>
    </row>
    <row r="25" spans="1:26">
      <c r="E25" s="342"/>
      <c r="F25" s="343"/>
      <c r="G25" s="343"/>
      <c r="H25" s="343"/>
      <c r="I25" s="343"/>
      <c r="J25" s="343"/>
      <c r="K25" s="343"/>
      <c r="L25" s="343"/>
      <c r="M25" s="343"/>
      <c r="N25" s="343"/>
      <c r="O25" s="343"/>
      <c r="P25" s="2"/>
      <c r="Q25" s="2"/>
      <c r="R25" s="2"/>
      <c r="S25" s="2"/>
      <c r="T25" s="2"/>
      <c r="U25" s="2"/>
      <c r="V25" s="2"/>
      <c r="W25" s="2"/>
      <c r="X25" s="2"/>
      <c r="Y25" s="2"/>
      <c r="Z25" s="2"/>
    </row>
    <row r="26" spans="1:26">
      <c r="E26" s="342"/>
      <c r="F26" s="343"/>
      <c r="G26" s="343"/>
      <c r="H26" s="343"/>
      <c r="I26" s="343"/>
      <c r="J26" s="343"/>
      <c r="K26" s="343"/>
      <c r="L26" s="343"/>
      <c r="M26" s="343"/>
      <c r="N26" s="343"/>
      <c r="O26" s="343"/>
      <c r="P26" s="2"/>
      <c r="Q26" s="2"/>
      <c r="R26" s="2"/>
      <c r="S26" s="2"/>
      <c r="T26" s="2"/>
      <c r="U26" s="2"/>
      <c r="V26" s="2"/>
      <c r="W26" s="2"/>
      <c r="X26" s="2"/>
      <c r="Y26" s="2"/>
      <c r="Z26" s="2"/>
    </row>
    <row r="27" spans="1:26">
      <c r="E27" s="342"/>
      <c r="F27" s="343"/>
      <c r="G27" s="343"/>
      <c r="H27" s="343"/>
      <c r="I27" s="343"/>
      <c r="J27" s="343"/>
      <c r="K27" s="343"/>
      <c r="L27" s="343"/>
      <c r="M27" s="343"/>
      <c r="N27" s="343"/>
      <c r="O27" s="343"/>
      <c r="P27" s="2"/>
      <c r="Q27" s="2"/>
      <c r="R27" s="2"/>
      <c r="S27" s="2"/>
      <c r="T27" s="2"/>
      <c r="U27" s="2"/>
      <c r="V27" s="2"/>
      <c r="W27" s="2"/>
      <c r="X27" s="2"/>
      <c r="Y27" s="2"/>
      <c r="Z27" s="2"/>
    </row>
    <row r="28" spans="1:26">
      <c r="E28" s="342"/>
      <c r="F28" s="343"/>
      <c r="G28" s="343"/>
      <c r="H28" s="343"/>
      <c r="I28" s="343"/>
      <c r="J28" s="343"/>
      <c r="K28" s="343"/>
      <c r="L28" s="343"/>
      <c r="M28" s="343"/>
      <c r="N28" s="343"/>
      <c r="O28" s="343"/>
      <c r="P28" s="2"/>
      <c r="Q28" s="2"/>
      <c r="R28" s="2"/>
      <c r="S28" s="2"/>
      <c r="T28" s="2"/>
      <c r="U28" s="2"/>
      <c r="V28" s="2"/>
      <c r="W28" s="2"/>
      <c r="X28" s="2"/>
      <c r="Y28" s="2"/>
      <c r="Z28" s="2"/>
    </row>
    <row r="29" spans="1:26">
      <c r="E29" s="342"/>
      <c r="F29" s="343"/>
      <c r="G29" s="343"/>
      <c r="H29" s="343"/>
      <c r="I29" s="343"/>
      <c r="J29" s="343"/>
      <c r="K29" s="343"/>
      <c r="L29" s="343"/>
      <c r="M29" s="343"/>
      <c r="N29" s="343"/>
      <c r="O29" s="343"/>
      <c r="P29" s="2"/>
      <c r="Q29" s="2"/>
      <c r="R29" s="2"/>
      <c r="S29" s="2"/>
      <c r="T29" s="2"/>
      <c r="U29" s="2"/>
      <c r="V29" s="2"/>
      <c r="W29" s="2"/>
      <c r="X29" s="2"/>
      <c r="Y29" s="2"/>
      <c r="Z29" s="2"/>
    </row>
    <row r="30" spans="1:26">
      <c r="E30" s="342"/>
      <c r="F30" s="343"/>
      <c r="G30" s="343"/>
      <c r="H30" s="343"/>
      <c r="I30" s="343"/>
      <c r="J30" s="343"/>
      <c r="K30" s="343"/>
      <c r="L30" s="343"/>
      <c r="M30" s="343"/>
      <c r="N30" s="343"/>
      <c r="O30" s="343"/>
      <c r="P30" s="2"/>
      <c r="Q30" s="2"/>
      <c r="R30" s="2"/>
      <c r="S30" s="2"/>
      <c r="T30" s="2"/>
      <c r="U30" s="2"/>
      <c r="V30" s="2"/>
      <c r="W30" s="2"/>
      <c r="X30" s="2"/>
      <c r="Y30" s="2"/>
      <c r="Z30" s="2"/>
    </row>
    <row r="31" spans="1:26">
      <c r="E31" s="342"/>
      <c r="F31" s="343"/>
      <c r="G31" s="343"/>
      <c r="H31" s="343"/>
      <c r="I31" s="343"/>
      <c r="J31" s="343"/>
      <c r="K31" s="343"/>
      <c r="L31" s="343"/>
      <c r="M31" s="343"/>
      <c r="N31" s="343"/>
      <c r="O31" s="343"/>
      <c r="P31" s="2"/>
      <c r="Q31" s="2"/>
      <c r="R31" s="2"/>
      <c r="S31" s="2"/>
      <c r="T31" s="2"/>
      <c r="U31" s="2"/>
      <c r="V31" s="2"/>
      <c r="W31" s="2"/>
      <c r="X31" s="2"/>
      <c r="Y31" s="2"/>
      <c r="Z31" s="2"/>
    </row>
    <row r="32" spans="1:26">
      <c r="E32" s="342"/>
      <c r="F32" s="343"/>
      <c r="G32" s="343"/>
      <c r="H32" s="343"/>
      <c r="I32" s="343"/>
      <c r="J32" s="343"/>
      <c r="K32" s="343"/>
      <c r="L32" s="343"/>
      <c r="M32" s="343"/>
      <c r="N32" s="343"/>
      <c r="O32" s="343"/>
      <c r="P32" s="2"/>
      <c r="Q32" s="2"/>
      <c r="R32" s="2"/>
      <c r="S32" s="2"/>
      <c r="T32" s="2"/>
      <c r="U32" s="2"/>
      <c r="V32" s="2"/>
      <c r="W32" s="2"/>
      <c r="X32" s="2"/>
      <c r="Y32" s="2"/>
      <c r="Z32" s="2"/>
    </row>
    <row r="33" spans="5:26">
      <c r="E33" s="342"/>
      <c r="F33" s="343"/>
      <c r="G33" s="343"/>
      <c r="H33" s="343"/>
      <c r="I33" s="343"/>
      <c r="J33" s="343"/>
      <c r="K33" s="343"/>
      <c r="L33" s="343"/>
      <c r="M33" s="343"/>
      <c r="N33" s="343"/>
      <c r="O33" s="343"/>
      <c r="P33" s="2"/>
      <c r="Q33" s="2"/>
      <c r="R33" s="2"/>
      <c r="S33" s="2"/>
      <c r="T33" s="2"/>
      <c r="U33" s="2"/>
      <c r="V33" s="2"/>
      <c r="W33" s="2"/>
      <c r="X33" s="2"/>
      <c r="Y33" s="2"/>
      <c r="Z33" s="2"/>
    </row>
    <row r="34" spans="5:26">
      <c r="E34" s="342"/>
      <c r="F34" s="343"/>
      <c r="G34" s="343"/>
      <c r="H34" s="343"/>
      <c r="I34" s="343"/>
      <c r="J34" s="343"/>
      <c r="K34" s="343"/>
      <c r="L34" s="343"/>
      <c r="M34" s="343"/>
      <c r="N34" s="343"/>
      <c r="O34" s="343"/>
      <c r="P34" s="2"/>
      <c r="Q34" s="2"/>
      <c r="R34" s="2"/>
      <c r="S34" s="2"/>
      <c r="T34" s="2"/>
      <c r="U34" s="2"/>
      <c r="V34" s="2"/>
      <c r="W34" s="2"/>
      <c r="X34" s="2"/>
      <c r="Y34" s="2"/>
      <c r="Z34" s="2"/>
    </row>
    <row r="35" spans="5:26">
      <c r="E35" s="342"/>
      <c r="F35" s="343"/>
      <c r="G35" s="343"/>
      <c r="H35" s="343"/>
      <c r="I35" s="343"/>
      <c r="J35" s="343"/>
      <c r="K35" s="343"/>
      <c r="L35" s="343"/>
      <c r="M35" s="343"/>
      <c r="N35" s="343"/>
      <c r="O35" s="343"/>
      <c r="P35" s="2"/>
      <c r="Q35" s="2"/>
      <c r="R35" s="2"/>
      <c r="S35" s="2"/>
      <c r="T35" s="2"/>
      <c r="U35" s="2"/>
      <c r="V35" s="2"/>
      <c r="W35" s="2"/>
      <c r="X35" s="2"/>
      <c r="Y35" s="2"/>
      <c r="Z35" s="2"/>
    </row>
    <row r="36" spans="5:26">
      <c r="E36" s="342"/>
      <c r="F36" s="343"/>
      <c r="G36" s="343"/>
      <c r="H36" s="343"/>
      <c r="I36" s="343"/>
      <c r="J36" s="343"/>
      <c r="K36" s="343"/>
      <c r="L36" s="343"/>
      <c r="M36" s="343"/>
      <c r="N36" s="343"/>
      <c r="O36" s="343"/>
      <c r="P36" s="2"/>
      <c r="Q36" s="2"/>
      <c r="R36" s="2"/>
      <c r="S36" s="2"/>
      <c r="T36" s="2"/>
      <c r="U36" s="2"/>
      <c r="V36" s="2"/>
      <c r="W36" s="2"/>
      <c r="X36" s="2"/>
      <c r="Y36" s="2"/>
      <c r="Z36" s="2"/>
    </row>
    <row r="37" spans="5:26">
      <c r="E37" s="342"/>
      <c r="F37" s="343"/>
      <c r="G37" s="343"/>
      <c r="H37" s="343"/>
      <c r="I37" s="343"/>
      <c r="J37" s="343"/>
      <c r="K37" s="343"/>
      <c r="L37" s="343"/>
      <c r="M37" s="343"/>
      <c r="N37" s="343"/>
      <c r="O37" s="343"/>
      <c r="P37" s="2"/>
      <c r="Q37" s="2"/>
      <c r="R37" s="2"/>
      <c r="S37" s="2"/>
      <c r="T37" s="2"/>
      <c r="U37" s="2"/>
      <c r="V37" s="2"/>
      <c r="W37" s="2"/>
      <c r="X37" s="2"/>
      <c r="Y37" s="2"/>
      <c r="Z37" s="2"/>
    </row>
    <row r="38" spans="5:26">
      <c r="E38" s="342"/>
      <c r="F38" s="343"/>
      <c r="G38" s="343"/>
      <c r="H38" s="343"/>
      <c r="I38" s="343"/>
      <c r="J38" s="343"/>
      <c r="K38" s="343"/>
      <c r="L38" s="343"/>
      <c r="M38" s="343"/>
      <c r="N38" s="343"/>
      <c r="O38" s="343"/>
      <c r="P38" s="2"/>
      <c r="Q38" s="2"/>
      <c r="R38" s="2"/>
      <c r="S38" s="2"/>
      <c r="T38" s="2"/>
      <c r="U38" s="2"/>
      <c r="V38" s="2"/>
      <c r="W38" s="2"/>
      <c r="X38" s="2"/>
      <c r="Y38" s="2"/>
      <c r="Z38" s="2"/>
    </row>
    <row r="39" spans="5:26">
      <c r="E39" s="342"/>
      <c r="F39" s="343"/>
      <c r="G39" s="343"/>
      <c r="H39" s="343"/>
      <c r="I39" s="343"/>
      <c r="J39" s="343"/>
      <c r="K39" s="343"/>
      <c r="L39" s="343"/>
      <c r="M39" s="343"/>
      <c r="N39" s="343"/>
      <c r="O39" s="343"/>
      <c r="P39" s="2"/>
      <c r="Q39" s="2"/>
      <c r="R39" s="2"/>
      <c r="S39" s="2"/>
      <c r="T39" s="2"/>
      <c r="U39" s="2"/>
      <c r="V39" s="2"/>
      <c r="W39" s="2"/>
      <c r="X39" s="2"/>
      <c r="Y39" s="2"/>
      <c r="Z39" s="2"/>
    </row>
    <row r="40" spans="5:26">
      <c r="E40" s="342"/>
      <c r="F40" s="343"/>
      <c r="G40" s="343"/>
      <c r="H40" s="343"/>
      <c r="I40" s="343"/>
      <c r="J40" s="343"/>
      <c r="K40" s="343"/>
      <c r="L40" s="343"/>
      <c r="M40" s="343"/>
      <c r="N40" s="343"/>
      <c r="O40" s="343"/>
      <c r="P40" s="2"/>
      <c r="Q40" s="2"/>
      <c r="R40" s="2"/>
      <c r="S40" s="2"/>
      <c r="T40" s="2"/>
      <c r="U40" s="2"/>
      <c r="V40" s="2"/>
      <c r="W40" s="2"/>
      <c r="X40" s="2"/>
      <c r="Y40" s="2"/>
      <c r="Z40" s="2"/>
    </row>
    <row r="41" spans="5:26">
      <c r="E41" s="342"/>
      <c r="F41" s="343"/>
      <c r="G41" s="343"/>
      <c r="H41" s="343"/>
      <c r="I41" s="343"/>
      <c r="J41" s="343"/>
      <c r="K41" s="343"/>
      <c r="L41" s="343"/>
      <c r="M41" s="343"/>
      <c r="N41" s="343"/>
      <c r="O41" s="343"/>
      <c r="P41" s="2"/>
      <c r="Q41" s="2"/>
      <c r="R41" s="2"/>
      <c r="S41" s="2"/>
      <c r="T41" s="2"/>
      <c r="U41" s="2"/>
      <c r="V41" s="2"/>
      <c r="W41" s="2"/>
      <c r="X41" s="2"/>
      <c r="Y41" s="2"/>
      <c r="Z41" s="2"/>
    </row>
    <row r="42" spans="5:26">
      <c r="E42" s="342"/>
      <c r="F42" s="343"/>
      <c r="G42" s="343"/>
      <c r="H42" s="343"/>
      <c r="I42" s="343"/>
      <c r="J42" s="343"/>
      <c r="K42" s="343"/>
      <c r="L42" s="343"/>
      <c r="M42" s="343"/>
      <c r="N42" s="343"/>
      <c r="O42" s="343"/>
      <c r="P42" s="2"/>
      <c r="Q42" s="2"/>
      <c r="R42" s="2"/>
      <c r="S42" s="2"/>
      <c r="T42" s="2"/>
      <c r="U42" s="2"/>
      <c r="V42" s="2"/>
      <c r="W42" s="2"/>
      <c r="X42" s="2"/>
      <c r="Y42" s="2"/>
      <c r="Z42" s="2"/>
    </row>
    <row r="43" spans="5:26">
      <c r="E43" s="342"/>
      <c r="F43" s="343"/>
      <c r="G43" s="343"/>
      <c r="H43" s="343"/>
      <c r="I43" s="343"/>
      <c r="J43" s="343"/>
      <c r="K43" s="343"/>
      <c r="L43" s="343"/>
      <c r="M43" s="343"/>
      <c r="N43" s="343"/>
      <c r="O43" s="343"/>
      <c r="P43" s="2"/>
      <c r="Q43" s="2"/>
      <c r="R43" s="2"/>
      <c r="S43" s="2"/>
      <c r="T43" s="2"/>
      <c r="U43" s="2"/>
      <c r="V43" s="2"/>
      <c r="W43" s="2"/>
      <c r="X43" s="2"/>
      <c r="Y43" s="2"/>
      <c r="Z43" s="2"/>
    </row>
    <row r="44" spans="5:26">
      <c r="E44" s="342"/>
      <c r="F44" s="343"/>
      <c r="G44" s="343"/>
      <c r="H44" s="343"/>
      <c r="I44" s="343"/>
      <c r="J44" s="343"/>
      <c r="K44" s="343"/>
      <c r="L44" s="343"/>
      <c r="M44" s="343"/>
      <c r="N44" s="343"/>
      <c r="O44" s="343"/>
      <c r="P44" s="2"/>
      <c r="Q44" s="2"/>
      <c r="R44" s="2"/>
      <c r="S44" s="2"/>
      <c r="T44" s="2"/>
      <c r="U44" s="2"/>
      <c r="V44" s="2"/>
      <c r="W44" s="2"/>
      <c r="X44" s="2"/>
      <c r="Y44" s="2"/>
      <c r="Z44" s="2"/>
    </row>
    <row r="45" spans="5:26">
      <c r="E45" s="342"/>
      <c r="F45" s="343"/>
      <c r="G45" s="343"/>
      <c r="H45" s="343"/>
      <c r="I45" s="343"/>
      <c r="J45" s="343"/>
      <c r="K45" s="343"/>
      <c r="L45" s="343"/>
      <c r="M45" s="343"/>
      <c r="N45" s="343"/>
      <c r="O45" s="343"/>
      <c r="P45" s="2"/>
      <c r="Q45" s="2"/>
      <c r="R45" s="2"/>
      <c r="S45" s="2"/>
      <c r="T45" s="2"/>
      <c r="U45" s="2"/>
      <c r="V45" s="2"/>
      <c r="W45" s="2"/>
      <c r="X45" s="2"/>
      <c r="Y45" s="2"/>
      <c r="Z45" s="2"/>
    </row>
    <row r="46" spans="5:26">
      <c r="E46" s="342"/>
      <c r="F46" s="343"/>
      <c r="G46" s="343"/>
      <c r="H46" s="343"/>
      <c r="I46" s="343"/>
      <c r="J46" s="343"/>
      <c r="K46" s="343"/>
      <c r="L46" s="343"/>
      <c r="M46" s="343"/>
      <c r="N46" s="343"/>
      <c r="O46" s="343"/>
      <c r="P46" s="2"/>
      <c r="Q46" s="2"/>
      <c r="R46" s="2"/>
      <c r="S46" s="2"/>
      <c r="T46" s="2"/>
      <c r="U46" s="2"/>
      <c r="V46" s="2"/>
      <c r="W46" s="2"/>
      <c r="X46" s="2"/>
      <c r="Y46" s="2"/>
      <c r="Z46" s="2"/>
    </row>
    <row r="47" spans="5:26">
      <c r="E47" s="342"/>
      <c r="F47" s="343"/>
      <c r="G47" s="343"/>
      <c r="H47" s="343"/>
      <c r="I47" s="343"/>
      <c r="J47" s="343"/>
      <c r="K47" s="343"/>
      <c r="L47" s="343"/>
      <c r="M47" s="343"/>
      <c r="N47" s="343"/>
      <c r="O47" s="343"/>
      <c r="P47" s="2"/>
      <c r="Q47" s="2"/>
      <c r="R47" s="2"/>
      <c r="S47" s="2"/>
      <c r="T47" s="2"/>
      <c r="U47" s="2"/>
      <c r="V47" s="2"/>
      <c r="W47" s="2"/>
      <c r="X47" s="2"/>
      <c r="Y47" s="2"/>
      <c r="Z47" s="2"/>
    </row>
    <row r="48" spans="5:26">
      <c r="E48" s="342"/>
      <c r="F48" s="343"/>
      <c r="G48" s="343"/>
      <c r="H48" s="343"/>
      <c r="I48" s="343"/>
      <c r="J48" s="343"/>
      <c r="K48" s="343"/>
      <c r="L48" s="343"/>
      <c r="M48" s="343"/>
      <c r="N48" s="343"/>
      <c r="O48" s="343"/>
      <c r="P48" s="2"/>
      <c r="Q48" s="2"/>
      <c r="R48" s="2"/>
      <c r="S48" s="2"/>
      <c r="T48" s="2"/>
      <c r="U48" s="2"/>
      <c r="V48" s="2"/>
      <c r="W48" s="2"/>
      <c r="X48" s="2"/>
      <c r="Y48" s="2"/>
      <c r="Z48" s="2"/>
    </row>
    <row r="49" spans="5:26">
      <c r="E49" s="342"/>
      <c r="F49" s="343"/>
      <c r="G49" s="343"/>
      <c r="H49" s="343"/>
      <c r="I49" s="343"/>
      <c r="J49" s="343"/>
      <c r="K49" s="343"/>
      <c r="L49" s="343"/>
      <c r="M49" s="343"/>
      <c r="N49" s="343"/>
      <c r="O49" s="343"/>
      <c r="P49" s="2"/>
      <c r="Q49" s="2"/>
      <c r="R49" s="2"/>
      <c r="S49" s="2"/>
      <c r="T49" s="2"/>
      <c r="U49" s="2"/>
      <c r="V49" s="2"/>
      <c r="W49" s="2"/>
      <c r="X49" s="2"/>
      <c r="Y49" s="2"/>
      <c r="Z49" s="2"/>
    </row>
    <row r="50" spans="5:26">
      <c r="E50" s="342"/>
      <c r="F50" s="343"/>
      <c r="G50" s="343"/>
      <c r="H50" s="343"/>
      <c r="I50" s="343"/>
      <c r="J50" s="343"/>
      <c r="K50" s="343"/>
      <c r="L50" s="343"/>
      <c r="M50" s="343"/>
      <c r="N50" s="343"/>
      <c r="O50" s="343"/>
      <c r="P50" s="2"/>
      <c r="Q50" s="2"/>
      <c r="R50" s="2"/>
      <c r="S50" s="2"/>
      <c r="T50" s="2"/>
      <c r="U50" s="2"/>
      <c r="V50" s="2"/>
      <c r="W50" s="2"/>
      <c r="X50" s="2"/>
      <c r="Y50" s="2"/>
      <c r="Z50" s="2"/>
    </row>
    <row r="51" spans="5:26">
      <c r="E51" s="342"/>
      <c r="F51" s="343"/>
      <c r="G51" s="343"/>
      <c r="H51" s="343"/>
      <c r="I51" s="343"/>
      <c r="J51" s="343"/>
      <c r="K51" s="343"/>
      <c r="L51" s="343"/>
      <c r="M51" s="343"/>
      <c r="N51" s="343"/>
      <c r="O51" s="343"/>
      <c r="P51" s="2"/>
      <c r="Q51" s="2"/>
      <c r="R51" s="2"/>
      <c r="S51" s="2"/>
      <c r="T51" s="2"/>
      <c r="U51" s="2"/>
      <c r="V51" s="2"/>
      <c r="W51" s="2"/>
      <c r="X51" s="2"/>
      <c r="Y51" s="2"/>
      <c r="Z51" s="2"/>
    </row>
    <row r="52" spans="5:26">
      <c r="E52" s="342"/>
      <c r="F52" s="343"/>
      <c r="G52" s="343"/>
      <c r="H52" s="343"/>
      <c r="I52" s="343"/>
      <c r="J52" s="343"/>
      <c r="K52" s="343"/>
      <c r="L52" s="343"/>
      <c r="M52" s="343"/>
      <c r="N52" s="343"/>
      <c r="O52" s="343"/>
      <c r="P52" s="2"/>
      <c r="Q52" s="2"/>
      <c r="R52" s="2"/>
      <c r="S52" s="2"/>
      <c r="T52" s="2"/>
      <c r="U52" s="2"/>
      <c r="V52" s="2"/>
      <c r="W52" s="2"/>
      <c r="X52" s="2"/>
      <c r="Y52" s="2"/>
      <c r="Z52" s="2"/>
    </row>
    <row r="53" spans="5:26">
      <c r="E53" s="342"/>
      <c r="F53" s="343"/>
      <c r="G53" s="343"/>
      <c r="H53" s="343"/>
      <c r="I53" s="343"/>
      <c r="J53" s="343"/>
      <c r="K53" s="343"/>
      <c r="L53" s="343"/>
      <c r="M53" s="343"/>
      <c r="N53" s="343"/>
      <c r="O53" s="343"/>
      <c r="P53" s="2"/>
      <c r="Q53" s="2"/>
      <c r="R53" s="2"/>
      <c r="S53" s="2"/>
      <c r="T53" s="2"/>
      <c r="U53" s="2"/>
      <c r="V53" s="2"/>
      <c r="W53" s="2"/>
      <c r="X53" s="2"/>
      <c r="Y53" s="2"/>
      <c r="Z53" s="2"/>
    </row>
    <row r="54" spans="5:26">
      <c r="E54" s="342"/>
      <c r="F54" s="343"/>
      <c r="G54" s="343"/>
      <c r="H54" s="343"/>
      <c r="I54" s="343"/>
      <c r="J54" s="343"/>
      <c r="K54" s="343"/>
      <c r="L54" s="343"/>
      <c r="M54" s="343"/>
      <c r="N54" s="343"/>
      <c r="O54" s="343"/>
      <c r="P54" s="2"/>
      <c r="Q54" s="2"/>
      <c r="R54" s="2"/>
      <c r="S54" s="2"/>
      <c r="T54" s="2"/>
      <c r="U54" s="2"/>
      <c r="V54" s="2"/>
      <c r="W54" s="2"/>
      <c r="X54" s="2"/>
      <c r="Y54" s="2"/>
      <c r="Z54" s="2"/>
    </row>
    <row r="55" spans="5:26">
      <c r="E55" s="342"/>
      <c r="F55" s="343"/>
      <c r="G55" s="343"/>
      <c r="H55" s="343"/>
      <c r="I55" s="343"/>
      <c r="J55" s="343"/>
      <c r="K55" s="343"/>
      <c r="L55" s="343"/>
      <c r="M55" s="343"/>
      <c r="N55" s="343"/>
      <c r="O55" s="343"/>
      <c r="P55" s="2"/>
      <c r="Q55" s="2"/>
      <c r="R55" s="2"/>
      <c r="S55" s="2"/>
      <c r="T55" s="2"/>
      <c r="U55" s="2"/>
      <c r="V55" s="2"/>
      <c r="W55" s="2"/>
      <c r="X55" s="2"/>
      <c r="Y55" s="2"/>
      <c r="Z55" s="2"/>
    </row>
    <row r="56" spans="5:26">
      <c r="E56" s="342"/>
      <c r="F56" s="343"/>
      <c r="G56" s="343"/>
      <c r="H56" s="343"/>
      <c r="I56" s="343"/>
      <c r="J56" s="343"/>
      <c r="K56" s="343"/>
      <c r="L56" s="343"/>
      <c r="M56" s="343"/>
      <c r="N56" s="343"/>
      <c r="O56" s="343"/>
      <c r="P56" s="2"/>
      <c r="Q56" s="2"/>
      <c r="R56" s="2"/>
      <c r="S56" s="2"/>
      <c r="T56" s="2"/>
      <c r="U56" s="2"/>
      <c r="V56" s="2"/>
      <c r="W56" s="2"/>
      <c r="X56" s="2"/>
      <c r="Y56" s="2"/>
      <c r="Z56" s="2"/>
    </row>
    <row r="57" spans="5:26">
      <c r="E57" s="342"/>
      <c r="F57" s="343"/>
      <c r="G57" s="343"/>
      <c r="H57" s="343"/>
      <c r="I57" s="343"/>
      <c r="J57" s="343"/>
      <c r="K57" s="343"/>
      <c r="L57" s="343"/>
      <c r="M57" s="343"/>
      <c r="N57" s="343"/>
      <c r="O57" s="343"/>
      <c r="P57" s="2"/>
      <c r="Q57" s="2"/>
      <c r="R57" s="2"/>
      <c r="S57" s="2"/>
      <c r="T57" s="2"/>
      <c r="U57" s="2"/>
      <c r="V57" s="2"/>
      <c r="W57" s="2"/>
      <c r="X57" s="2"/>
      <c r="Y57" s="2"/>
      <c r="Z57" s="2"/>
    </row>
    <row r="58" spans="5:26">
      <c r="E58" s="342"/>
      <c r="F58" s="343"/>
      <c r="G58" s="343"/>
      <c r="H58" s="343"/>
      <c r="I58" s="343"/>
      <c r="J58" s="343"/>
      <c r="K58" s="343"/>
      <c r="L58" s="343"/>
      <c r="M58" s="343"/>
      <c r="N58" s="343"/>
      <c r="O58" s="343"/>
      <c r="P58" s="2"/>
      <c r="Q58" s="2"/>
      <c r="R58" s="2"/>
      <c r="S58" s="2"/>
      <c r="T58" s="2"/>
      <c r="U58" s="2"/>
      <c r="V58" s="2"/>
      <c r="W58" s="2"/>
      <c r="X58" s="2"/>
      <c r="Y58" s="2"/>
      <c r="Z58" s="2"/>
    </row>
    <row r="59" spans="5:26">
      <c r="E59" s="342"/>
      <c r="F59" s="343"/>
      <c r="G59" s="343"/>
      <c r="H59" s="343"/>
      <c r="I59" s="343"/>
      <c r="J59" s="343"/>
      <c r="K59" s="343"/>
      <c r="L59" s="343"/>
      <c r="M59" s="343"/>
      <c r="N59" s="343"/>
      <c r="O59" s="343"/>
      <c r="P59" s="2"/>
      <c r="Q59" s="2"/>
      <c r="R59" s="2"/>
      <c r="S59" s="2"/>
      <c r="T59" s="2"/>
      <c r="U59" s="2"/>
      <c r="V59" s="2"/>
      <c r="W59" s="2"/>
      <c r="X59" s="2"/>
      <c r="Y59" s="2"/>
      <c r="Z59" s="2"/>
    </row>
    <row r="60" spans="5:26">
      <c r="E60" s="342"/>
      <c r="F60" s="343"/>
      <c r="G60" s="343"/>
      <c r="H60" s="343"/>
      <c r="I60" s="343"/>
      <c r="J60" s="343"/>
      <c r="K60" s="343"/>
      <c r="L60" s="343"/>
      <c r="M60" s="343"/>
      <c r="N60" s="343"/>
      <c r="O60" s="343"/>
      <c r="P60" s="2"/>
      <c r="Q60" s="2"/>
      <c r="R60" s="2"/>
      <c r="S60" s="2"/>
      <c r="T60" s="2"/>
      <c r="U60" s="2"/>
      <c r="V60" s="2"/>
      <c r="W60" s="2"/>
      <c r="X60" s="2"/>
      <c r="Y60" s="2"/>
      <c r="Z60" s="2"/>
    </row>
    <row r="61" spans="5:26">
      <c r="E61" s="342"/>
      <c r="F61" s="343"/>
      <c r="G61" s="343"/>
      <c r="H61" s="343"/>
      <c r="I61" s="343"/>
      <c r="J61" s="343"/>
      <c r="K61" s="343"/>
      <c r="L61" s="343"/>
      <c r="M61" s="343"/>
      <c r="N61" s="343"/>
      <c r="O61" s="343"/>
      <c r="P61" s="2"/>
      <c r="Q61" s="2"/>
      <c r="R61" s="2"/>
      <c r="S61" s="2"/>
      <c r="T61" s="2"/>
      <c r="U61" s="2"/>
      <c r="V61" s="2"/>
      <c r="W61" s="2"/>
      <c r="X61" s="2"/>
      <c r="Y61" s="2"/>
      <c r="Z61" s="2"/>
    </row>
    <row r="62" spans="5:26">
      <c r="E62" s="342"/>
      <c r="F62" s="343"/>
      <c r="G62" s="343"/>
      <c r="H62" s="343"/>
      <c r="I62" s="343"/>
      <c r="J62" s="343"/>
      <c r="K62" s="343"/>
      <c r="L62" s="343"/>
      <c r="M62" s="343"/>
      <c r="N62" s="343"/>
      <c r="O62" s="343"/>
      <c r="P62" s="2"/>
      <c r="Q62" s="2"/>
      <c r="R62" s="2"/>
      <c r="S62" s="2"/>
      <c r="T62" s="2"/>
      <c r="U62" s="2"/>
      <c r="V62" s="2"/>
      <c r="W62" s="2"/>
      <c r="X62" s="2"/>
      <c r="Y62" s="2"/>
      <c r="Z62" s="2"/>
    </row>
    <row r="63" spans="5:26">
      <c r="E63" s="342"/>
      <c r="F63" s="343"/>
      <c r="G63" s="343"/>
      <c r="H63" s="343"/>
      <c r="I63" s="343"/>
      <c r="J63" s="343"/>
      <c r="K63" s="343"/>
      <c r="L63" s="343"/>
      <c r="M63" s="343"/>
      <c r="N63" s="343"/>
      <c r="O63" s="343"/>
      <c r="P63" s="2"/>
      <c r="Q63" s="2"/>
      <c r="R63" s="2"/>
      <c r="S63" s="2"/>
      <c r="T63" s="2"/>
      <c r="U63" s="2"/>
      <c r="V63" s="2"/>
      <c r="W63" s="2"/>
      <c r="X63" s="2"/>
      <c r="Y63" s="2"/>
      <c r="Z63" s="2"/>
    </row>
    <row r="64" spans="5:26">
      <c r="E64" s="342"/>
      <c r="F64" s="343"/>
      <c r="G64" s="343"/>
      <c r="H64" s="343"/>
      <c r="I64" s="343"/>
      <c r="J64" s="343"/>
      <c r="K64" s="343"/>
      <c r="L64" s="343"/>
      <c r="M64" s="343"/>
      <c r="N64" s="343"/>
      <c r="O64" s="343"/>
      <c r="P64" s="2"/>
      <c r="Q64" s="2"/>
      <c r="R64" s="2"/>
      <c r="S64" s="2"/>
      <c r="T64" s="2"/>
      <c r="U64" s="2"/>
      <c r="V64" s="2"/>
      <c r="W64" s="2"/>
      <c r="X64" s="2"/>
      <c r="Y64" s="2"/>
      <c r="Z64" s="2"/>
    </row>
    <row r="65" spans="5:26">
      <c r="E65" s="342"/>
      <c r="F65" s="343"/>
      <c r="G65" s="343"/>
      <c r="H65" s="343"/>
      <c r="I65" s="343"/>
      <c r="J65" s="343"/>
      <c r="K65" s="343"/>
      <c r="L65" s="343"/>
      <c r="M65" s="343"/>
      <c r="N65" s="343"/>
      <c r="O65" s="343"/>
      <c r="P65" s="2"/>
      <c r="Q65" s="2"/>
      <c r="R65" s="2"/>
      <c r="S65" s="2"/>
      <c r="T65" s="2"/>
      <c r="U65" s="2"/>
      <c r="V65" s="2"/>
      <c r="W65" s="2"/>
      <c r="X65" s="2"/>
      <c r="Y65" s="2"/>
      <c r="Z65" s="2"/>
    </row>
    <row r="66" spans="5:26">
      <c r="E66" s="342"/>
      <c r="F66" s="343"/>
      <c r="G66" s="343"/>
      <c r="H66" s="343"/>
      <c r="I66" s="343"/>
      <c r="J66" s="343"/>
      <c r="K66" s="343"/>
      <c r="L66" s="343"/>
      <c r="M66" s="343"/>
      <c r="N66" s="343"/>
      <c r="O66" s="343"/>
      <c r="P66" s="2"/>
      <c r="Q66" s="2"/>
      <c r="R66" s="2"/>
      <c r="S66" s="2"/>
      <c r="T66" s="2"/>
      <c r="U66" s="2"/>
      <c r="V66" s="2"/>
      <c r="W66" s="2"/>
      <c r="X66" s="2"/>
      <c r="Y66" s="2"/>
      <c r="Z66" s="2"/>
    </row>
    <row r="67" spans="5:26">
      <c r="E67" s="342"/>
      <c r="F67" s="343"/>
      <c r="G67" s="343"/>
      <c r="H67" s="343"/>
      <c r="I67" s="343"/>
      <c r="J67" s="343"/>
      <c r="K67" s="343"/>
      <c r="L67" s="343"/>
      <c r="M67" s="343"/>
      <c r="N67" s="343"/>
      <c r="O67" s="343"/>
      <c r="P67" s="2"/>
      <c r="Q67" s="2"/>
      <c r="R67" s="2"/>
      <c r="S67" s="2"/>
      <c r="T67" s="2"/>
      <c r="U67" s="2"/>
      <c r="V67" s="2"/>
      <c r="W67" s="2"/>
      <c r="X67" s="2"/>
      <c r="Y67" s="2"/>
      <c r="Z67" s="2"/>
    </row>
    <row r="68" spans="5:26">
      <c r="E68" s="342"/>
      <c r="F68" s="343"/>
      <c r="G68" s="343"/>
      <c r="H68" s="343"/>
      <c r="I68" s="343"/>
      <c r="J68" s="343"/>
      <c r="K68" s="343"/>
      <c r="L68" s="343"/>
      <c r="M68" s="343"/>
      <c r="N68" s="343"/>
      <c r="O68" s="343"/>
      <c r="P68" s="2"/>
      <c r="Q68" s="2"/>
      <c r="R68" s="2"/>
      <c r="S68" s="2"/>
      <c r="T68" s="2"/>
      <c r="U68" s="2"/>
      <c r="V68" s="2"/>
      <c r="W68" s="2"/>
      <c r="X68" s="2"/>
      <c r="Y68" s="2"/>
      <c r="Z68" s="2"/>
    </row>
    <row r="69" spans="5:26">
      <c r="E69" s="342"/>
      <c r="F69" s="343"/>
      <c r="G69" s="343"/>
      <c r="H69" s="343"/>
      <c r="I69" s="343"/>
      <c r="J69" s="343"/>
      <c r="K69" s="343"/>
      <c r="L69" s="343"/>
      <c r="M69" s="343"/>
      <c r="N69" s="343"/>
      <c r="O69" s="343"/>
      <c r="P69" s="2"/>
      <c r="Q69" s="2"/>
      <c r="R69" s="2"/>
      <c r="S69" s="2"/>
      <c r="T69" s="2"/>
      <c r="U69" s="2"/>
      <c r="V69" s="2"/>
      <c r="W69" s="2"/>
      <c r="X69" s="2"/>
      <c r="Y69" s="2"/>
      <c r="Z69" s="2"/>
    </row>
    <row r="70" spans="5:26">
      <c r="E70" s="342"/>
      <c r="F70" s="343"/>
      <c r="G70" s="343"/>
      <c r="H70" s="343"/>
      <c r="I70" s="343"/>
      <c r="J70" s="343"/>
      <c r="K70" s="343"/>
      <c r="L70" s="343"/>
      <c r="M70" s="343"/>
      <c r="N70" s="343"/>
      <c r="O70" s="343"/>
      <c r="P70" s="2"/>
      <c r="Q70" s="2"/>
      <c r="R70" s="2"/>
      <c r="S70" s="2"/>
      <c r="T70" s="2"/>
      <c r="U70" s="2"/>
      <c r="V70" s="2"/>
      <c r="W70" s="2"/>
      <c r="X70" s="2"/>
      <c r="Y70" s="2"/>
      <c r="Z70" s="2"/>
    </row>
    <row r="71" spans="5:26">
      <c r="E71" s="342"/>
      <c r="F71" s="343"/>
      <c r="G71" s="343"/>
      <c r="H71" s="343"/>
      <c r="I71" s="343"/>
      <c r="J71" s="343"/>
      <c r="K71" s="343"/>
      <c r="L71" s="343"/>
      <c r="M71" s="343"/>
      <c r="N71" s="343"/>
      <c r="O71" s="343"/>
      <c r="P71" s="2"/>
      <c r="Q71" s="2"/>
      <c r="R71" s="2"/>
      <c r="S71" s="2"/>
      <c r="T71" s="2"/>
      <c r="U71" s="2"/>
      <c r="V71" s="2"/>
      <c r="W71" s="2"/>
      <c r="X71" s="2"/>
      <c r="Y71" s="2"/>
      <c r="Z71" s="2"/>
    </row>
    <row r="72" spans="5:26">
      <c r="E72" s="342"/>
      <c r="F72" s="343"/>
      <c r="G72" s="343"/>
      <c r="H72" s="343"/>
      <c r="I72" s="343"/>
      <c r="J72" s="343"/>
      <c r="K72" s="343"/>
      <c r="L72" s="343"/>
      <c r="M72" s="343"/>
      <c r="N72" s="343"/>
      <c r="O72" s="343"/>
      <c r="P72" s="2"/>
      <c r="Q72" s="2"/>
      <c r="R72" s="2"/>
      <c r="S72" s="2"/>
      <c r="T72" s="2"/>
      <c r="U72" s="2"/>
      <c r="V72" s="2"/>
      <c r="W72" s="2"/>
      <c r="X72" s="2"/>
      <c r="Y72" s="2"/>
      <c r="Z72" s="2"/>
    </row>
    <row r="73" spans="5:26">
      <c r="E73" s="342"/>
      <c r="F73" s="343"/>
      <c r="G73" s="343"/>
      <c r="H73" s="343"/>
      <c r="I73" s="343"/>
      <c r="J73" s="343"/>
      <c r="K73" s="343"/>
      <c r="L73" s="343"/>
      <c r="M73" s="343"/>
      <c r="N73" s="343"/>
      <c r="O73" s="343"/>
      <c r="P73" s="2"/>
      <c r="Q73" s="2"/>
      <c r="R73" s="2"/>
      <c r="S73" s="2"/>
      <c r="T73" s="2"/>
      <c r="U73" s="2"/>
      <c r="V73" s="2"/>
      <c r="W73" s="2"/>
      <c r="X73" s="2"/>
      <c r="Y73" s="2"/>
      <c r="Z73" s="2"/>
    </row>
    <row r="74" spans="5:26">
      <c r="E74" s="342"/>
      <c r="F74" s="343"/>
      <c r="G74" s="343"/>
      <c r="H74" s="343"/>
      <c r="I74" s="343"/>
      <c r="J74" s="343"/>
      <c r="K74" s="343"/>
      <c r="L74" s="343"/>
      <c r="M74" s="343"/>
      <c r="N74" s="343"/>
      <c r="O74" s="343"/>
      <c r="P74" s="2"/>
      <c r="Q74" s="2"/>
      <c r="R74" s="2"/>
      <c r="S74" s="2"/>
      <c r="T74" s="2"/>
      <c r="U74" s="2"/>
      <c r="V74" s="2"/>
      <c r="W74" s="2"/>
      <c r="X74" s="2"/>
      <c r="Y74" s="2"/>
      <c r="Z74" s="2"/>
    </row>
    <row r="75" spans="5:26">
      <c r="E75" s="342"/>
      <c r="F75" s="343"/>
      <c r="G75" s="343"/>
      <c r="H75" s="343"/>
      <c r="I75" s="343"/>
      <c r="J75" s="343"/>
      <c r="K75" s="343"/>
      <c r="L75" s="343"/>
      <c r="M75" s="343"/>
      <c r="N75" s="343"/>
      <c r="O75" s="343"/>
      <c r="P75" s="2"/>
      <c r="Q75" s="2"/>
      <c r="R75" s="2"/>
      <c r="S75" s="2"/>
      <c r="T75" s="2"/>
      <c r="U75" s="2"/>
      <c r="V75" s="2"/>
      <c r="W75" s="2"/>
      <c r="X75" s="2"/>
      <c r="Y75" s="2"/>
      <c r="Z75" s="2"/>
    </row>
    <row r="76" spans="5:26">
      <c r="E76" s="342"/>
      <c r="F76" s="343"/>
      <c r="G76" s="343"/>
      <c r="H76" s="343"/>
      <c r="I76" s="343"/>
      <c r="J76" s="343"/>
      <c r="K76" s="343"/>
      <c r="L76" s="343"/>
      <c r="M76" s="343"/>
      <c r="N76" s="343"/>
      <c r="O76" s="343"/>
      <c r="P76" s="2"/>
      <c r="Q76" s="2"/>
      <c r="R76" s="2"/>
      <c r="S76" s="2"/>
      <c r="T76" s="2"/>
      <c r="U76" s="2"/>
      <c r="V76" s="2"/>
      <c r="W76" s="2"/>
      <c r="X76" s="2"/>
      <c r="Y76" s="2"/>
      <c r="Z76" s="2"/>
    </row>
    <row r="77" spans="5:26">
      <c r="E77" s="342"/>
      <c r="F77" s="343"/>
      <c r="G77" s="343"/>
      <c r="H77" s="343"/>
      <c r="I77" s="343"/>
      <c r="J77" s="343"/>
      <c r="K77" s="343"/>
      <c r="L77" s="343"/>
      <c r="M77" s="343"/>
      <c r="N77" s="343"/>
      <c r="O77" s="343"/>
      <c r="P77" s="2"/>
      <c r="Q77" s="2"/>
      <c r="R77" s="2"/>
      <c r="S77" s="2"/>
      <c r="T77" s="2"/>
      <c r="U77" s="2"/>
      <c r="V77" s="2"/>
      <c r="W77" s="2"/>
      <c r="X77" s="2"/>
      <c r="Y77" s="2"/>
      <c r="Z77" s="2"/>
    </row>
    <row r="78" spans="5:26">
      <c r="E78" s="342"/>
      <c r="F78" s="343"/>
      <c r="G78" s="343"/>
      <c r="H78" s="343"/>
      <c r="I78" s="343"/>
      <c r="J78" s="343"/>
      <c r="K78" s="343"/>
      <c r="L78" s="343"/>
      <c r="M78" s="343"/>
      <c r="N78" s="343"/>
      <c r="O78" s="343"/>
      <c r="P78" s="2"/>
      <c r="Q78" s="2"/>
      <c r="R78" s="2"/>
      <c r="S78" s="2"/>
      <c r="T78" s="2"/>
      <c r="U78" s="2"/>
      <c r="V78" s="2"/>
      <c r="W78" s="2"/>
      <c r="X78" s="2"/>
      <c r="Y78" s="2"/>
      <c r="Z78" s="2"/>
    </row>
    <row r="79" spans="5:26">
      <c r="E79" s="342"/>
      <c r="F79" s="343"/>
      <c r="G79" s="343"/>
      <c r="H79" s="343"/>
      <c r="I79" s="343"/>
      <c r="J79" s="343"/>
      <c r="K79" s="343"/>
      <c r="L79" s="343"/>
      <c r="M79" s="343"/>
      <c r="N79" s="343"/>
      <c r="O79" s="343"/>
      <c r="P79" s="2"/>
      <c r="Q79" s="2"/>
      <c r="R79" s="2"/>
      <c r="S79" s="2"/>
      <c r="T79" s="2"/>
      <c r="U79" s="2"/>
      <c r="V79" s="2"/>
      <c r="W79" s="2"/>
      <c r="X79" s="2"/>
      <c r="Y79" s="2"/>
      <c r="Z79" s="2"/>
    </row>
    <row r="80" spans="5:26">
      <c r="E80" s="342"/>
      <c r="F80" s="343"/>
      <c r="G80" s="343"/>
      <c r="H80" s="343"/>
      <c r="I80" s="343"/>
      <c r="J80" s="343"/>
      <c r="K80" s="343"/>
      <c r="L80" s="343"/>
      <c r="M80" s="343"/>
      <c r="N80" s="343"/>
      <c r="O80" s="343"/>
      <c r="P80" s="2"/>
      <c r="Q80" s="2"/>
      <c r="R80" s="2"/>
      <c r="S80" s="2"/>
      <c r="T80" s="2"/>
      <c r="U80" s="2"/>
      <c r="V80" s="2"/>
      <c r="W80" s="2"/>
      <c r="X80" s="2"/>
      <c r="Y80" s="2"/>
      <c r="Z80" s="2"/>
    </row>
    <row r="81" spans="5:26">
      <c r="E81" s="342"/>
      <c r="F81" s="343"/>
      <c r="G81" s="343"/>
      <c r="H81" s="343"/>
      <c r="I81" s="343"/>
      <c r="J81" s="343"/>
      <c r="K81" s="343"/>
      <c r="L81" s="343"/>
      <c r="M81" s="343"/>
      <c r="N81" s="343"/>
      <c r="O81" s="343"/>
      <c r="P81" s="2"/>
      <c r="Q81" s="2"/>
      <c r="R81" s="2"/>
      <c r="S81" s="2"/>
      <c r="T81" s="2"/>
      <c r="U81" s="2"/>
      <c r="V81" s="2"/>
      <c r="W81" s="2"/>
      <c r="X81" s="2"/>
      <c r="Y81" s="2"/>
      <c r="Z81" s="2"/>
    </row>
    <row r="82" spans="5:26">
      <c r="E82" s="342"/>
      <c r="F82" s="343"/>
      <c r="G82" s="343"/>
      <c r="H82" s="343"/>
      <c r="I82" s="343"/>
      <c r="J82" s="343"/>
      <c r="K82" s="343"/>
      <c r="L82" s="343"/>
      <c r="M82" s="343"/>
      <c r="N82" s="343"/>
      <c r="O82" s="343"/>
      <c r="P82" s="2"/>
      <c r="Q82" s="2"/>
      <c r="R82" s="2"/>
      <c r="S82" s="2"/>
      <c r="T82" s="2"/>
      <c r="U82" s="2"/>
      <c r="V82" s="2"/>
      <c r="W82" s="2"/>
      <c r="X82" s="2"/>
      <c r="Y82" s="2"/>
      <c r="Z82" s="2"/>
    </row>
    <row r="83" spans="5:26">
      <c r="E83" s="342"/>
      <c r="F83" s="343"/>
      <c r="G83" s="343"/>
      <c r="H83" s="343"/>
      <c r="I83" s="343"/>
      <c r="J83" s="343"/>
      <c r="K83" s="343"/>
      <c r="L83" s="343"/>
      <c r="M83" s="343"/>
      <c r="N83" s="343"/>
      <c r="O83" s="343"/>
      <c r="P83" s="2"/>
      <c r="Q83" s="2"/>
      <c r="R83" s="2"/>
      <c r="S83" s="2"/>
      <c r="T83" s="2"/>
      <c r="U83" s="2"/>
      <c r="V83" s="2"/>
      <c r="W83" s="2"/>
      <c r="X83" s="2"/>
      <c r="Y83" s="2"/>
      <c r="Z83" s="2"/>
    </row>
    <row r="84" spans="5:26">
      <c r="E84" s="342"/>
      <c r="F84" s="343"/>
      <c r="G84" s="343"/>
      <c r="H84" s="343"/>
      <c r="I84" s="343"/>
      <c r="J84" s="343"/>
      <c r="K84" s="343"/>
      <c r="L84" s="343"/>
      <c r="M84" s="343"/>
      <c r="N84" s="343"/>
      <c r="O84" s="343"/>
      <c r="P84" s="2"/>
      <c r="Q84" s="2"/>
      <c r="R84" s="2"/>
      <c r="S84" s="2"/>
      <c r="T84" s="2"/>
      <c r="U84" s="2"/>
      <c r="V84" s="2"/>
      <c r="W84" s="2"/>
      <c r="X84" s="2"/>
      <c r="Y84" s="2"/>
      <c r="Z84" s="2"/>
    </row>
    <row r="85" spans="5:26">
      <c r="E85" s="342"/>
      <c r="F85" s="343"/>
      <c r="G85" s="343"/>
      <c r="H85" s="343"/>
      <c r="I85" s="343"/>
      <c r="J85" s="343"/>
      <c r="K85" s="343"/>
      <c r="L85" s="343"/>
      <c r="M85" s="343"/>
      <c r="N85" s="343"/>
      <c r="O85" s="343"/>
      <c r="P85" s="2"/>
      <c r="Q85" s="2"/>
      <c r="R85" s="2"/>
      <c r="S85" s="2"/>
      <c r="T85" s="2"/>
      <c r="U85" s="2"/>
      <c r="V85" s="2"/>
      <c r="W85" s="2"/>
      <c r="X85" s="2"/>
      <c r="Y85" s="2"/>
      <c r="Z85" s="2"/>
    </row>
    <row r="86" spans="5:26">
      <c r="E86" s="342"/>
      <c r="F86" s="343"/>
      <c r="G86" s="343"/>
      <c r="H86" s="343"/>
      <c r="I86" s="343"/>
      <c r="J86" s="343"/>
      <c r="K86" s="343"/>
      <c r="L86" s="343"/>
      <c r="M86" s="343"/>
      <c r="N86" s="343"/>
      <c r="O86" s="343"/>
      <c r="P86" s="2"/>
      <c r="Q86" s="2"/>
      <c r="R86" s="2"/>
      <c r="S86" s="2"/>
      <c r="T86" s="2"/>
      <c r="U86" s="2"/>
      <c r="V86" s="2"/>
      <c r="W86" s="2"/>
      <c r="X86" s="2"/>
      <c r="Y86" s="2"/>
      <c r="Z86" s="2"/>
    </row>
    <row r="87" spans="5:26">
      <c r="E87" s="342"/>
      <c r="F87" s="343"/>
      <c r="G87" s="343"/>
      <c r="H87" s="343"/>
      <c r="I87" s="343"/>
      <c r="J87" s="343"/>
      <c r="K87" s="343"/>
      <c r="L87" s="343"/>
      <c r="M87" s="343"/>
      <c r="N87" s="343"/>
      <c r="O87" s="343"/>
      <c r="P87" s="2"/>
      <c r="Q87" s="2"/>
      <c r="R87" s="2"/>
      <c r="S87" s="2"/>
      <c r="T87" s="2"/>
      <c r="U87" s="2"/>
      <c r="V87" s="2"/>
      <c r="W87" s="2"/>
      <c r="X87" s="2"/>
      <c r="Y87" s="2"/>
      <c r="Z87" s="2"/>
    </row>
    <row r="88" spans="5:26">
      <c r="E88" s="342"/>
      <c r="F88" s="343"/>
      <c r="G88" s="343"/>
      <c r="H88" s="343"/>
      <c r="I88" s="343"/>
      <c r="J88" s="343"/>
      <c r="K88" s="343"/>
      <c r="L88" s="343"/>
      <c r="M88" s="343"/>
      <c r="N88" s="343"/>
      <c r="O88" s="343"/>
      <c r="P88" s="2"/>
      <c r="Q88" s="2"/>
      <c r="R88" s="2"/>
      <c r="S88" s="2"/>
      <c r="T88" s="2"/>
      <c r="U88" s="2"/>
      <c r="V88" s="2"/>
      <c r="W88" s="2"/>
      <c r="X88" s="2"/>
      <c r="Y88" s="2"/>
      <c r="Z88" s="2"/>
    </row>
    <row r="89" spans="5:26">
      <c r="E89" s="342"/>
      <c r="F89" s="343"/>
      <c r="G89" s="343"/>
      <c r="H89" s="343"/>
      <c r="I89" s="343"/>
      <c r="J89" s="343"/>
      <c r="K89" s="343"/>
      <c r="L89" s="343"/>
      <c r="M89" s="343"/>
      <c r="N89" s="343"/>
      <c r="O89" s="343"/>
      <c r="P89" s="2"/>
      <c r="Q89" s="2"/>
      <c r="R89" s="2"/>
      <c r="S89" s="2"/>
      <c r="T89" s="2"/>
      <c r="U89" s="2"/>
      <c r="V89" s="2"/>
      <c r="W89" s="2"/>
      <c r="X89" s="2"/>
      <c r="Y89" s="2"/>
      <c r="Z89" s="2"/>
    </row>
    <row r="90" spans="5:26">
      <c r="E90" s="342"/>
      <c r="F90" s="343"/>
      <c r="G90" s="343"/>
      <c r="H90" s="343"/>
      <c r="I90" s="343"/>
      <c r="J90" s="343"/>
      <c r="K90" s="343"/>
      <c r="L90" s="343"/>
      <c r="M90" s="343"/>
      <c r="N90" s="343"/>
      <c r="O90" s="343"/>
      <c r="P90" s="2"/>
      <c r="Q90" s="2"/>
      <c r="R90" s="2"/>
      <c r="S90" s="2"/>
      <c r="T90" s="2"/>
      <c r="U90" s="2"/>
      <c r="V90" s="2"/>
      <c r="W90" s="2"/>
      <c r="X90" s="2"/>
      <c r="Y90" s="2"/>
      <c r="Z90" s="2"/>
    </row>
    <row r="91" spans="5:26">
      <c r="E91" s="342"/>
      <c r="F91" s="343"/>
      <c r="G91" s="343"/>
      <c r="H91" s="343"/>
      <c r="I91" s="343"/>
      <c r="J91" s="343"/>
      <c r="K91" s="343"/>
      <c r="L91" s="343"/>
      <c r="M91" s="343"/>
      <c r="N91" s="343"/>
      <c r="O91" s="343"/>
      <c r="P91" s="2"/>
      <c r="Q91" s="2"/>
      <c r="R91" s="2"/>
      <c r="S91" s="2"/>
      <c r="T91" s="2"/>
      <c r="U91" s="2"/>
      <c r="V91" s="2"/>
      <c r="W91" s="2"/>
      <c r="X91" s="2"/>
      <c r="Y91" s="2"/>
      <c r="Z91" s="2"/>
    </row>
    <row r="92" spans="5:26">
      <c r="E92" s="342"/>
      <c r="F92" s="343"/>
      <c r="G92" s="343"/>
      <c r="H92" s="343"/>
      <c r="I92" s="343"/>
      <c r="J92" s="343"/>
      <c r="K92" s="343"/>
      <c r="L92" s="343"/>
      <c r="M92" s="343"/>
      <c r="N92" s="343"/>
      <c r="O92" s="343"/>
      <c r="P92" s="2"/>
      <c r="Q92" s="2"/>
      <c r="R92" s="2"/>
      <c r="S92" s="2"/>
      <c r="T92" s="2"/>
      <c r="U92" s="2"/>
      <c r="V92" s="2"/>
      <c r="W92" s="2"/>
      <c r="X92" s="2"/>
      <c r="Y92" s="2"/>
      <c r="Z92" s="2"/>
    </row>
    <row r="93" spans="5:26">
      <c r="E93" s="342"/>
      <c r="F93" s="343"/>
      <c r="G93" s="343"/>
      <c r="H93" s="343"/>
      <c r="I93" s="343"/>
      <c r="J93" s="343"/>
      <c r="K93" s="343"/>
      <c r="L93" s="343"/>
      <c r="M93" s="343"/>
      <c r="N93" s="343"/>
      <c r="O93" s="343"/>
      <c r="P93" s="2"/>
      <c r="Q93" s="2"/>
      <c r="R93" s="2"/>
      <c r="S93" s="2"/>
      <c r="T93" s="2"/>
      <c r="U93" s="2"/>
      <c r="V93" s="2"/>
      <c r="W93" s="2"/>
      <c r="X93" s="2"/>
      <c r="Y93" s="2"/>
      <c r="Z93" s="2"/>
    </row>
    <row r="94" spans="5:26">
      <c r="E94" s="342"/>
      <c r="F94" s="343"/>
      <c r="G94" s="343"/>
      <c r="H94" s="343"/>
      <c r="I94" s="343"/>
      <c r="J94" s="343"/>
      <c r="K94" s="343"/>
      <c r="L94" s="343"/>
      <c r="M94" s="343"/>
      <c r="N94" s="343"/>
      <c r="O94" s="343"/>
      <c r="P94" s="2"/>
      <c r="Q94" s="2"/>
      <c r="R94" s="2"/>
      <c r="S94" s="2"/>
      <c r="T94" s="2"/>
      <c r="U94" s="2"/>
      <c r="V94" s="2"/>
      <c r="W94" s="2"/>
      <c r="X94" s="2"/>
      <c r="Y94" s="2"/>
      <c r="Z94" s="2"/>
    </row>
    <row r="95" spans="5:26">
      <c r="E95" s="342"/>
      <c r="F95" s="343"/>
      <c r="G95" s="343"/>
      <c r="H95" s="343"/>
      <c r="I95" s="343"/>
      <c r="J95" s="343"/>
      <c r="K95" s="343"/>
      <c r="L95" s="343"/>
      <c r="M95" s="343"/>
      <c r="N95" s="343"/>
      <c r="O95" s="343"/>
      <c r="P95" s="2"/>
      <c r="Q95" s="2"/>
      <c r="R95" s="2"/>
      <c r="S95" s="2"/>
      <c r="T95" s="2"/>
      <c r="U95" s="2"/>
      <c r="V95" s="2"/>
      <c r="W95" s="2"/>
      <c r="X95" s="2"/>
      <c r="Y95" s="2"/>
      <c r="Z95" s="2"/>
    </row>
    <row r="96" spans="5:26">
      <c r="E96" s="342"/>
      <c r="F96" s="343"/>
      <c r="G96" s="343"/>
      <c r="H96" s="343"/>
      <c r="I96" s="343"/>
      <c r="J96" s="343"/>
      <c r="K96" s="343"/>
      <c r="L96" s="343"/>
      <c r="M96" s="343"/>
      <c r="N96" s="343"/>
      <c r="O96" s="343"/>
      <c r="P96" s="2"/>
      <c r="Q96" s="2"/>
      <c r="R96" s="2"/>
      <c r="S96" s="2"/>
      <c r="T96" s="2"/>
      <c r="U96" s="2"/>
      <c r="V96" s="2"/>
      <c r="W96" s="2"/>
      <c r="X96" s="2"/>
      <c r="Y96" s="2"/>
      <c r="Z96" s="2"/>
    </row>
    <row r="97" spans="5:26">
      <c r="E97" s="342"/>
      <c r="F97" s="343"/>
      <c r="G97" s="343"/>
      <c r="H97" s="343"/>
      <c r="I97" s="343"/>
      <c r="J97" s="343"/>
      <c r="K97" s="343"/>
      <c r="L97" s="343"/>
      <c r="M97" s="343"/>
      <c r="N97" s="343"/>
      <c r="O97" s="343"/>
      <c r="P97" s="2"/>
      <c r="Q97" s="2"/>
      <c r="R97" s="2"/>
      <c r="S97" s="2"/>
      <c r="T97" s="2"/>
      <c r="U97" s="2"/>
      <c r="V97" s="2"/>
      <c r="W97" s="2"/>
      <c r="X97" s="2"/>
      <c r="Y97" s="2"/>
      <c r="Z97" s="2"/>
    </row>
    <row r="98" spans="5:26">
      <c r="E98" s="342"/>
      <c r="F98" s="343"/>
      <c r="G98" s="343"/>
      <c r="H98" s="343"/>
      <c r="I98" s="343"/>
      <c r="J98" s="343"/>
      <c r="K98" s="343"/>
      <c r="L98" s="343"/>
      <c r="M98" s="343"/>
      <c r="N98" s="343"/>
      <c r="O98" s="343"/>
      <c r="P98" s="2"/>
      <c r="Q98" s="2"/>
      <c r="R98" s="2"/>
      <c r="S98" s="2"/>
      <c r="T98" s="2"/>
      <c r="U98" s="2"/>
      <c r="V98" s="2"/>
      <c r="W98" s="2"/>
      <c r="X98" s="2"/>
      <c r="Y98" s="2"/>
      <c r="Z98" s="2"/>
    </row>
    <row r="99" spans="5:26">
      <c r="E99" s="342"/>
      <c r="F99" s="343"/>
      <c r="G99" s="343"/>
      <c r="H99" s="343"/>
      <c r="I99" s="343"/>
      <c r="J99" s="343"/>
      <c r="K99" s="343"/>
      <c r="L99" s="343"/>
      <c r="M99" s="343"/>
      <c r="N99" s="343"/>
      <c r="O99" s="343"/>
      <c r="P99" s="2"/>
      <c r="Q99" s="2"/>
      <c r="R99" s="2"/>
      <c r="S99" s="2"/>
      <c r="T99" s="2"/>
      <c r="U99" s="2"/>
      <c r="V99" s="2"/>
      <c r="W99" s="2"/>
      <c r="X99" s="2"/>
      <c r="Y99" s="2"/>
      <c r="Z99" s="2"/>
    </row>
    <row r="100" spans="5:26">
      <c r="E100" s="342"/>
      <c r="F100" s="343"/>
      <c r="G100" s="343"/>
      <c r="H100" s="343"/>
      <c r="I100" s="343"/>
      <c r="J100" s="343"/>
      <c r="K100" s="343"/>
      <c r="L100" s="343"/>
      <c r="M100" s="343"/>
      <c r="N100" s="343"/>
      <c r="O100" s="343"/>
      <c r="P100" s="2"/>
      <c r="Q100" s="2"/>
      <c r="R100" s="2"/>
      <c r="S100" s="2"/>
      <c r="T100" s="2"/>
      <c r="U100" s="2"/>
      <c r="V100" s="2"/>
      <c r="W100" s="2"/>
      <c r="X100" s="2"/>
      <c r="Y100" s="2"/>
      <c r="Z100" s="2"/>
    </row>
    <row r="101" spans="5:26">
      <c r="E101" s="342"/>
      <c r="F101" s="343"/>
      <c r="G101" s="343"/>
      <c r="H101" s="343"/>
      <c r="I101" s="343"/>
      <c r="J101" s="343"/>
      <c r="K101" s="343"/>
      <c r="L101" s="343"/>
      <c r="M101" s="343"/>
      <c r="N101" s="343"/>
      <c r="O101" s="343"/>
      <c r="P101" s="2"/>
      <c r="Q101" s="2"/>
      <c r="R101" s="2"/>
      <c r="S101" s="2"/>
      <c r="T101" s="2"/>
      <c r="U101" s="2"/>
      <c r="V101" s="2"/>
      <c r="W101" s="2"/>
      <c r="X101" s="2"/>
      <c r="Y101" s="2"/>
      <c r="Z101" s="2"/>
    </row>
    <row r="102" spans="5:26">
      <c r="E102" s="342"/>
      <c r="F102" s="343"/>
      <c r="G102" s="343"/>
      <c r="H102" s="343"/>
      <c r="I102" s="343"/>
      <c r="J102" s="343"/>
      <c r="K102" s="343"/>
      <c r="L102" s="343"/>
      <c r="M102" s="343"/>
      <c r="N102" s="343"/>
      <c r="O102" s="343"/>
      <c r="P102" s="2"/>
      <c r="Q102" s="2"/>
      <c r="R102" s="2"/>
      <c r="S102" s="2"/>
      <c r="T102" s="2"/>
      <c r="U102" s="2"/>
      <c r="V102" s="2"/>
      <c r="W102" s="2"/>
      <c r="X102" s="2"/>
      <c r="Y102" s="2"/>
      <c r="Z102" s="2"/>
    </row>
    <row r="103" spans="5:26">
      <c r="E103" s="342"/>
      <c r="F103" s="343"/>
      <c r="G103" s="343"/>
      <c r="H103" s="343"/>
      <c r="I103" s="343"/>
      <c r="J103" s="343"/>
      <c r="K103" s="343"/>
      <c r="L103" s="343"/>
      <c r="M103" s="343"/>
      <c r="N103" s="343"/>
      <c r="O103" s="343"/>
      <c r="P103" s="2"/>
      <c r="Q103" s="2"/>
      <c r="R103" s="2"/>
      <c r="S103" s="2"/>
      <c r="T103" s="2"/>
      <c r="U103" s="2"/>
      <c r="V103" s="2"/>
      <c r="W103" s="2"/>
      <c r="X103" s="2"/>
      <c r="Y103" s="2"/>
      <c r="Z103" s="2"/>
    </row>
    <row r="104" spans="5:26">
      <c r="E104" s="342"/>
      <c r="F104" s="343"/>
      <c r="G104" s="343"/>
      <c r="H104" s="343"/>
      <c r="I104" s="343"/>
      <c r="J104" s="343"/>
      <c r="K104" s="343"/>
      <c r="L104" s="343"/>
      <c r="M104" s="343"/>
      <c r="N104" s="343"/>
      <c r="O104" s="343"/>
      <c r="P104" s="2"/>
      <c r="Q104" s="2"/>
      <c r="R104" s="2"/>
      <c r="S104" s="2"/>
      <c r="T104" s="2"/>
      <c r="U104" s="2"/>
      <c r="V104" s="2"/>
      <c r="W104" s="2"/>
      <c r="X104" s="2"/>
      <c r="Y104" s="2"/>
      <c r="Z104" s="2"/>
    </row>
    <row r="105" spans="5:26">
      <c r="E105" s="342"/>
      <c r="F105" s="343"/>
      <c r="G105" s="343"/>
      <c r="H105" s="343"/>
      <c r="I105" s="343"/>
      <c r="J105" s="343"/>
      <c r="K105" s="343"/>
      <c r="L105" s="343"/>
      <c r="M105" s="343"/>
      <c r="N105" s="343"/>
      <c r="O105" s="343"/>
      <c r="P105" s="2"/>
      <c r="Q105" s="2"/>
      <c r="R105" s="2"/>
      <c r="S105" s="2"/>
      <c r="T105" s="2"/>
      <c r="U105" s="2"/>
      <c r="V105" s="2"/>
      <c r="W105" s="2"/>
      <c r="X105" s="2"/>
      <c r="Y105" s="2"/>
      <c r="Z105" s="2"/>
    </row>
    <row r="106" spans="5:26">
      <c r="E106" s="342"/>
      <c r="F106" s="343"/>
      <c r="G106" s="343"/>
      <c r="H106" s="343"/>
      <c r="I106" s="343"/>
      <c r="J106" s="343"/>
      <c r="K106" s="343"/>
      <c r="L106" s="343"/>
      <c r="M106" s="343"/>
      <c r="N106" s="343"/>
      <c r="O106" s="343"/>
      <c r="P106" s="2"/>
      <c r="Q106" s="2"/>
      <c r="R106" s="2"/>
      <c r="S106" s="2"/>
      <c r="T106" s="2"/>
      <c r="U106" s="2"/>
      <c r="V106" s="2"/>
      <c r="W106" s="2"/>
      <c r="X106" s="2"/>
      <c r="Y106" s="2"/>
      <c r="Z106" s="2"/>
    </row>
    <row r="107" spans="5:26">
      <c r="E107" s="342"/>
      <c r="F107" s="343"/>
      <c r="G107" s="343"/>
      <c r="H107" s="343"/>
      <c r="I107" s="343"/>
      <c r="J107" s="343"/>
      <c r="K107" s="343"/>
      <c r="L107" s="343"/>
      <c r="M107" s="343"/>
      <c r="N107" s="343"/>
      <c r="O107" s="343"/>
      <c r="P107" s="2"/>
      <c r="Q107" s="2"/>
      <c r="R107" s="2"/>
      <c r="S107" s="2"/>
      <c r="T107" s="2"/>
      <c r="U107" s="2"/>
      <c r="V107" s="2"/>
      <c r="W107" s="2"/>
      <c r="X107" s="2"/>
      <c r="Y107" s="2"/>
      <c r="Z107" s="2"/>
    </row>
    <row r="108" spans="5:26">
      <c r="E108" s="342"/>
      <c r="F108" s="343"/>
      <c r="G108" s="343"/>
      <c r="H108" s="343"/>
      <c r="I108" s="343"/>
      <c r="J108" s="343"/>
      <c r="K108" s="343"/>
      <c r="L108" s="343"/>
      <c r="M108" s="343"/>
      <c r="N108" s="343"/>
      <c r="O108" s="343"/>
      <c r="P108" s="2"/>
      <c r="Q108" s="2"/>
      <c r="R108" s="2"/>
      <c r="S108" s="2"/>
      <c r="T108" s="2"/>
      <c r="U108" s="2"/>
      <c r="V108" s="2"/>
      <c r="W108" s="2"/>
      <c r="X108" s="2"/>
      <c r="Y108" s="2"/>
      <c r="Z108" s="2"/>
    </row>
    <row r="109" spans="5:26">
      <c r="E109" s="342"/>
      <c r="F109" s="343"/>
      <c r="G109" s="343"/>
      <c r="H109" s="343"/>
      <c r="I109" s="343"/>
      <c r="J109" s="343"/>
      <c r="K109" s="343"/>
      <c r="L109" s="343"/>
      <c r="M109" s="343"/>
      <c r="N109" s="343"/>
      <c r="O109" s="343"/>
      <c r="P109" s="2"/>
      <c r="Q109" s="2"/>
      <c r="R109" s="2"/>
      <c r="S109" s="2"/>
      <c r="T109" s="2"/>
      <c r="U109" s="2"/>
      <c r="V109" s="2"/>
      <c r="W109" s="2"/>
      <c r="X109" s="2"/>
      <c r="Y109" s="2"/>
      <c r="Z109" s="2"/>
    </row>
    <row r="110" spans="5:26">
      <c r="E110" s="342"/>
      <c r="F110" s="343"/>
      <c r="G110" s="343"/>
      <c r="H110" s="343"/>
      <c r="I110" s="343"/>
      <c r="J110" s="343"/>
      <c r="K110" s="343"/>
      <c r="L110" s="343"/>
      <c r="M110" s="343"/>
      <c r="N110" s="343"/>
      <c r="O110" s="343"/>
      <c r="P110" s="2"/>
      <c r="Q110" s="2"/>
      <c r="R110" s="2"/>
      <c r="S110" s="2"/>
      <c r="T110" s="2"/>
      <c r="U110" s="2"/>
      <c r="V110" s="2"/>
      <c r="W110" s="2"/>
      <c r="X110" s="2"/>
      <c r="Y110" s="2"/>
      <c r="Z110" s="2"/>
    </row>
    <row r="111" spans="5:26">
      <c r="E111" s="342"/>
      <c r="F111" s="343"/>
      <c r="G111" s="343"/>
      <c r="H111" s="343"/>
      <c r="I111" s="343"/>
      <c r="J111" s="343"/>
      <c r="K111" s="343"/>
      <c r="L111" s="343"/>
      <c r="M111" s="343"/>
      <c r="N111" s="343"/>
      <c r="O111" s="343"/>
      <c r="P111" s="2"/>
      <c r="Q111" s="2"/>
      <c r="R111" s="2"/>
      <c r="S111" s="2"/>
      <c r="T111" s="2"/>
      <c r="U111" s="2"/>
      <c r="V111" s="2"/>
      <c r="W111" s="2"/>
      <c r="X111" s="2"/>
      <c r="Y111" s="2"/>
      <c r="Z111" s="2"/>
    </row>
    <row r="112" spans="5:26">
      <c r="E112" s="342"/>
      <c r="F112" s="343"/>
      <c r="G112" s="343"/>
      <c r="H112" s="343"/>
      <c r="I112" s="343"/>
      <c r="J112" s="343"/>
      <c r="K112" s="343"/>
      <c r="L112" s="343"/>
      <c r="M112" s="343"/>
      <c r="N112" s="343"/>
      <c r="O112" s="343"/>
      <c r="P112" s="2"/>
      <c r="Q112" s="2"/>
      <c r="R112" s="2"/>
      <c r="S112" s="2"/>
      <c r="T112" s="2"/>
      <c r="U112" s="2"/>
      <c r="V112" s="2"/>
      <c r="W112" s="2"/>
      <c r="X112" s="2"/>
      <c r="Y112" s="2"/>
      <c r="Z112" s="2"/>
    </row>
    <row r="113" spans="5:26">
      <c r="E113" s="342"/>
      <c r="F113" s="343"/>
      <c r="G113" s="343"/>
      <c r="H113" s="343"/>
      <c r="I113" s="343"/>
      <c r="J113" s="343"/>
      <c r="K113" s="343"/>
      <c r="L113" s="343"/>
      <c r="M113" s="343"/>
      <c r="N113" s="343"/>
      <c r="O113" s="343"/>
      <c r="P113" s="2"/>
      <c r="Q113" s="2"/>
      <c r="R113" s="2"/>
      <c r="S113" s="2"/>
      <c r="T113" s="2"/>
      <c r="U113" s="2"/>
      <c r="V113" s="2"/>
      <c r="W113" s="2"/>
      <c r="X113" s="2"/>
      <c r="Y113" s="2"/>
      <c r="Z113" s="2"/>
    </row>
    <row r="114" spans="5:26">
      <c r="E114" s="342"/>
      <c r="F114" s="343"/>
      <c r="G114" s="343"/>
      <c r="H114" s="343"/>
      <c r="I114" s="343"/>
      <c r="J114" s="343"/>
      <c r="K114" s="343"/>
      <c r="L114" s="343"/>
      <c r="M114" s="343"/>
      <c r="N114" s="343"/>
      <c r="O114" s="343"/>
      <c r="P114" s="2"/>
      <c r="Q114" s="2"/>
      <c r="R114" s="2"/>
      <c r="S114" s="2"/>
      <c r="T114" s="2"/>
      <c r="U114" s="2"/>
      <c r="V114" s="2"/>
      <c r="W114" s="2"/>
      <c r="X114" s="2"/>
      <c r="Y114" s="2"/>
      <c r="Z114" s="2"/>
    </row>
    <row r="115" spans="5:26">
      <c r="E115" s="342"/>
      <c r="F115" s="343"/>
      <c r="G115" s="343"/>
      <c r="H115" s="343"/>
      <c r="I115" s="343"/>
      <c r="J115" s="343"/>
      <c r="K115" s="343"/>
      <c r="L115" s="343"/>
      <c r="M115" s="343"/>
      <c r="N115" s="343"/>
      <c r="O115" s="343"/>
      <c r="P115" s="2"/>
      <c r="Q115" s="2"/>
      <c r="R115" s="2"/>
      <c r="S115" s="2"/>
      <c r="T115" s="2"/>
      <c r="U115" s="2"/>
      <c r="V115" s="2"/>
      <c r="W115" s="2"/>
      <c r="X115" s="2"/>
      <c r="Y115" s="2"/>
      <c r="Z115" s="2"/>
    </row>
    <row r="116" spans="5:26">
      <c r="E116" s="342"/>
      <c r="F116" s="343"/>
      <c r="G116" s="343"/>
      <c r="H116" s="343"/>
      <c r="I116" s="343"/>
      <c r="J116" s="343"/>
      <c r="K116" s="343"/>
      <c r="L116" s="343"/>
      <c r="M116" s="343"/>
      <c r="N116" s="343"/>
      <c r="O116" s="343"/>
      <c r="P116" s="2"/>
      <c r="Q116" s="2"/>
      <c r="R116" s="2"/>
      <c r="S116" s="2"/>
      <c r="T116" s="2"/>
      <c r="U116" s="2"/>
      <c r="V116" s="2"/>
      <c r="W116" s="2"/>
      <c r="X116" s="2"/>
      <c r="Y116" s="2"/>
      <c r="Z116" s="2"/>
    </row>
    <row r="117" spans="5:26">
      <c r="E117" s="342"/>
      <c r="F117" s="343"/>
      <c r="G117" s="343"/>
      <c r="H117" s="343"/>
      <c r="I117" s="343"/>
      <c r="J117" s="343"/>
      <c r="K117" s="343"/>
      <c r="L117" s="343"/>
      <c r="M117" s="343"/>
      <c r="N117" s="343"/>
      <c r="O117" s="343"/>
      <c r="P117" s="2"/>
      <c r="Q117" s="2"/>
      <c r="R117" s="2"/>
      <c r="S117" s="2"/>
      <c r="T117" s="2"/>
      <c r="U117" s="2"/>
      <c r="V117" s="2"/>
      <c r="W117" s="2"/>
      <c r="X117" s="2"/>
      <c r="Y117" s="2"/>
      <c r="Z117" s="2"/>
    </row>
    <row r="118" spans="5:26">
      <c r="E118" s="342"/>
      <c r="F118" s="343"/>
      <c r="G118" s="343"/>
      <c r="H118" s="343"/>
      <c r="I118" s="343"/>
      <c r="J118" s="343"/>
      <c r="K118" s="343"/>
      <c r="L118" s="343"/>
      <c r="M118" s="343"/>
      <c r="N118" s="343"/>
      <c r="O118" s="343"/>
      <c r="P118" s="2"/>
      <c r="Q118" s="2"/>
      <c r="R118" s="2"/>
      <c r="S118" s="2"/>
      <c r="T118" s="2"/>
      <c r="U118" s="2"/>
      <c r="V118" s="2"/>
      <c r="W118" s="2"/>
      <c r="X118" s="2"/>
      <c r="Y118" s="2"/>
      <c r="Z118" s="2"/>
    </row>
    <row r="119" spans="5:26">
      <c r="E119" s="342"/>
      <c r="F119" s="343"/>
      <c r="G119" s="343"/>
      <c r="H119" s="343"/>
      <c r="I119" s="343"/>
      <c r="J119" s="343"/>
      <c r="K119" s="343"/>
      <c r="L119" s="343"/>
      <c r="M119" s="343"/>
      <c r="N119" s="343"/>
      <c r="O119" s="343"/>
      <c r="P119" s="2"/>
      <c r="Q119" s="2"/>
      <c r="R119" s="2"/>
      <c r="S119" s="2"/>
      <c r="T119" s="2"/>
      <c r="U119" s="2"/>
      <c r="V119" s="2"/>
      <c r="W119" s="2"/>
      <c r="X119" s="2"/>
      <c r="Y119" s="2"/>
      <c r="Z119" s="2"/>
    </row>
    <row r="120" spans="5:26">
      <c r="E120" s="342"/>
      <c r="F120" s="343"/>
      <c r="G120" s="343"/>
      <c r="H120" s="343"/>
      <c r="I120" s="343"/>
      <c r="J120" s="343"/>
      <c r="K120" s="343"/>
      <c r="L120" s="343"/>
      <c r="M120" s="343"/>
      <c r="N120" s="343"/>
      <c r="O120" s="343"/>
      <c r="P120" s="2"/>
      <c r="Q120" s="2"/>
      <c r="R120" s="2"/>
      <c r="S120" s="2"/>
      <c r="T120" s="2"/>
      <c r="U120" s="2"/>
      <c r="V120" s="2"/>
      <c r="W120" s="2"/>
      <c r="X120" s="2"/>
      <c r="Y120" s="2"/>
      <c r="Z120" s="2"/>
    </row>
    <row r="121" spans="5:26">
      <c r="E121" s="342"/>
      <c r="F121" s="343"/>
      <c r="G121" s="343"/>
      <c r="H121" s="343"/>
      <c r="I121" s="343"/>
      <c r="J121" s="343"/>
      <c r="K121" s="343"/>
      <c r="L121" s="343"/>
      <c r="M121" s="343"/>
      <c r="N121" s="343"/>
      <c r="O121" s="343"/>
      <c r="P121" s="2"/>
      <c r="Q121" s="2"/>
      <c r="R121" s="2"/>
      <c r="S121" s="2"/>
      <c r="T121" s="2"/>
      <c r="U121" s="2"/>
      <c r="V121" s="2"/>
      <c r="W121" s="2"/>
      <c r="X121" s="2"/>
      <c r="Y121" s="2"/>
      <c r="Z121" s="2"/>
    </row>
    <row r="122" spans="5:26">
      <c r="E122" s="342"/>
      <c r="F122" s="343"/>
      <c r="G122" s="343"/>
      <c r="H122" s="343"/>
      <c r="I122" s="343"/>
      <c r="J122" s="343"/>
      <c r="K122" s="343"/>
      <c r="L122" s="343"/>
      <c r="M122" s="343"/>
      <c r="N122" s="343"/>
      <c r="O122" s="343"/>
      <c r="P122" s="2"/>
      <c r="Q122" s="2"/>
      <c r="R122" s="2"/>
      <c r="S122" s="2"/>
      <c r="T122" s="2"/>
      <c r="U122" s="2"/>
      <c r="V122" s="2"/>
      <c r="W122" s="2"/>
      <c r="X122" s="2"/>
      <c r="Y122" s="2"/>
      <c r="Z122" s="2"/>
    </row>
    <row r="123" spans="5:26">
      <c r="E123" s="342"/>
      <c r="F123" s="343"/>
      <c r="G123" s="343"/>
      <c r="H123" s="343"/>
      <c r="I123" s="343"/>
      <c r="J123" s="343"/>
      <c r="K123" s="343"/>
      <c r="L123" s="343"/>
      <c r="M123" s="343"/>
      <c r="N123" s="343"/>
      <c r="O123" s="343"/>
      <c r="P123" s="2"/>
      <c r="Q123" s="2"/>
      <c r="R123" s="2"/>
      <c r="S123" s="2"/>
      <c r="T123" s="2"/>
      <c r="U123" s="2"/>
      <c r="V123" s="2"/>
      <c r="W123" s="2"/>
      <c r="X123" s="2"/>
      <c r="Y123" s="2"/>
      <c r="Z123" s="2"/>
    </row>
    <row r="124" spans="5:26">
      <c r="E124" s="342"/>
      <c r="F124" s="343"/>
      <c r="G124" s="343"/>
      <c r="H124" s="343"/>
      <c r="I124" s="343"/>
      <c r="J124" s="343"/>
      <c r="K124" s="343"/>
      <c r="L124" s="343"/>
      <c r="M124" s="343"/>
      <c r="N124" s="343"/>
      <c r="O124" s="343"/>
      <c r="P124" s="2"/>
      <c r="Q124" s="2"/>
      <c r="R124" s="2"/>
      <c r="S124" s="2"/>
      <c r="T124" s="2"/>
      <c r="U124" s="2"/>
      <c r="V124" s="2"/>
      <c r="W124" s="2"/>
      <c r="X124" s="2"/>
      <c r="Y124" s="2"/>
      <c r="Z124" s="2"/>
    </row>
    <row r="125" spans="5:26">
      <c r="E125" s="342"/>
      <c r="F125" s="343"/>
      <c r="G125" s="343"/>
      <c r="H125" s="343"/>
      <c r="I125" s="343"/>
      <c r="J125" s="343"/>
      <c r="K125" s="343"/>
      <c r="L125" s="343"/>
      <c r="M125" s="343"/>
      <c r="N125" s="343"/>
      <c r="O125" s="343"/>
      <c r="P125" s="2"/>
      <c r="Q125" s="2"/>
      <c r="R125" s="2"/>
      <c r="S125" s="2"/>
      <c r="T125" s="2"/>
      <c r="U125" s="2"/>
      <c r="V125" s="2"/>
      <c r="W125" s="2"/>
      <c r="X125" s="2"/>
      <c r="Y125" s="2"/>
      <c r="Z125" s="2"/>
    </row>
    <row r="126" spans="5:26">
      <c r="E126" s="342"/>
      <c r="F126" s="343"/>
      <c r="G126" s="343"/>
      <c r="H126" s="343"/>
      <c r="I126" s="343"/>
      <c r="J126" s="343"/>
      <c r="K126" s="343"/>
      <c r="L126" s="343"/>
      <c r="M126" s="343"/>
      <c r="N126" s="343"/>
      <c r="O126" s="343"/>
      <c r="P126" s="2"/>
      <c r="Q126" s="2"/>
      <c r="R126" s="2"/>
      <c r="S126" s="2"/>
      <c r="T126" s="2"/>
      <c r="U126" s="2"/>
      <c r="V126" s="2"/>
      <c r="W126" s="2"/>
      <c r="X126" s="2"/>
      <c r="Y126" s="2"/>
      <c r="Z126" s="2"/>
    </row>
    <row r="127" spans="5:26">
      <c r="E127" s="342"/>
      <c r="F127" s="343"/>
      <c r="G127" s="343"/>
      <c r="H127" s="343"/>
      <c r="I127" s="343"/>
      <c r="J127" s="343"/>
      <c r="K127" s="343"/>
      <c r="L127" s="343"/>
      <c r="M127" s="343"/>
      <c r="N127" s="343"/>
      <c r="O127" s="343"/>
      <c r="P127" s="2"/>
      <c r="Q127" s="2"/>
      <c r="R127" s="2"/>
      <c r="S127" s="2"/>
      <c r="T127" s="2"/>
      <c r="U127" s="2"/>
      <c r="V127" s="2"/>
      <c r="W127" s="2"/>
      <c r="X127" s="2"/>
      <c r="Y127" s="2"/>
      <c r="Z127" s="2"/>
    </row>
    <row r="128" spans="5:26">
      <c r="E128" s="342"/>
      <c r="F128" s="343"/>
      <c r="G128" s="343"/>
      <c r="H128" s="343"/>
      <c r="I128" s="343"/>
      <c r="J128" s="343"/>
      <c r="K128" s="343"/>
      <c r="L128" s="343"/>
      <c r="M128" s="343"/>
      <c r="N128" s="343"/>
      <c r="O128" s="343"/>
      <c r="P128" s="2"/>
      <c r="Q128" s="2"/>
      <c r="R128" s="2"/>
      <c r="S128" s="2"/>
      <c r="T128" s="2"/>
      <c r="U128" s="2"/>
      <c r="V128" s="2"/>
      <c r="W128" s="2"/>
      <c r="X128" s="2"/>
      <c r="Y128" s="2"/>
      <c r="Z128" s="2"/>
    </row>
    <row r="129" spans="5:26">
      <c r="E129" s="342"/>
      <c r="F129" s="343"/>
      <c r="G129" s="343"/>
      <c r="H129" s="343"/>
      <c r="I129" s="343"/>
      <c r="J129" s="343"/>
      <c r="K129" s="343"/>
      <c r="L129" s="343"/>
      <c r="M129" s="343"/>
      <c r="N129" s="343"/>
      <c r="O129" s="343"/>
      <c r="P129" s="2"/>
      <c r="Q129" s="2"/>
      <c r="R129" s="2"/>
      <c r="S129" s="2"/>
      <c r="T129" s="2"/>
      <c r="U129" s="2"/>
      <c r="V129" s="2"/>
      <c r="W129" s="2"/>
      <c r="X129" s="2"/>
      <c r="Y129" s="2"/>
      <c r="Z129" s="2"/>
    </row>
    <row r="130" spans="5:26">
      <c r="E130" s="342"/>
      <c r="F130" s="343"/>
      <c r="G130" s="343"/>
      <c r="H130" s="343"/>
      <c r="I130" s="343"/>
      <c r="J130" s="343"/>
      <c r="K130" s="343"/>
      <c r="L130" s="343"/>
      <c r="M130" s="343"/>
      <c r="N130" s="343"/>
      <c r="O130" s="343"/>
      <c r="P130" s="2"/>
      <c r="Q130" s="2"/>
      <c r="R130" s="2"/>
      <c r="S130" s="2"/>
      <c r="T130" s="2"/>
      <c r="U130" s="2"/>
      <c r="V130" s="2"/>
      <c r="W130" s="2"/>
      <c r="X130" s="2"/>
      <c r="Y130" s="2"/>
      <c r="Z130" s="2"/>
    </row>
    <row r="131" spans="5:26">
      <c r="E131" s="342"/>
      <c r="F131" s="343"/>
      <c r="G131" s="343"/>
      <c r="H131" s="343"/>
      <c r="I131" s="343"/>
      <c r="J131" s="343"/>
      <c r="K131" s="343"/>
      <c r="L131" s="343"/>
      <c r="M131" s="343"/>
      <c r="N131" s="343"/>
      <c r="O131" s="343"/>
      <c r="P131" s="2"/>
      <c r="Q131" s="2"/>
      <c r="R131" s="2"/>
      <c r="S131" s="2"/>
      <c r="T131" s="2"/>
      <c r="U131" s="2"/>
      <c r="V131" s="2"/>
      <c r="W131" s="2"/>
      <c r="X131" s="2"/>
      <c r="Y131" s="2"/>
      <c r="Z131" s="2"/>
    </row>
    <row r="132" spans="5:26">
      <c r="E132" s="342"/>
      <c r="F132" s="343"/>
      <c r="G132" s="343"/>
      <c r="H132" s="343"/>
      <c r="I132" s="343"/>
      <c r="J132" s="343"/>
      <c r="K132" s="343"/>
      <c r="L132" s="343"/>
      <c r="M132" s="343"/>
      <c r="N132" s="343"/>
      <c r="O132" s="343"/>
      <c r="P132" s="2"/>
      <c r="Q132" s="2"/>
      <c r="R132" s="2"/>
      <c r="S132" s="2"/>
      <c r="T132" s="2"/>
      <c r="U132" s="2"/>
      <c r="V132" s="2"/>
      <c r="W132" s="2"/>
      <c r="X132" s="2"/>
      <c r="Y132" s="2"/>
      <c r="Z132" s="2"/>
    </row>
    <row r="133" spans="5:26">
      <c r="E133" s="342"/>
      <c r="F133" s="343"/>
      <c r="G133" s="343"/>
      <c r="H133" s="343"/>
      <c r="I133" s="343"/>
      <c r="J133" s="343"/>
      <c r="K133" s="343"/>
      <c r="L133" s="343"/>
      <c r="M133" s="343"/>
      <c r="N133" s="343"/>
      <c r="O133" s="343"/>
      <c r="P133" s="2"/>
      <c r="Q133" s="2"/>
      <c r="R133" s="2"/>
      <c r="S133" s="2"/>
      <c r="T133" s="2"/>
      <c r="U133" s="2"/>
      <c r="V133" s="2"/>
      <c r="W133" s="2"/>
      <c r="X133" s="2"/>
      <c r="Y133" s="2"/>
      <c r="Z133" s="2"/>
    </row>
    <row r="134" spans="5:26">
      <c r="E134" s="342"/>
      <c r="F134" s="343"/>
      <c r="G134" s="343"/>
      <c r="H134" s="343"/>
      <c r="I134" s="343"/>
      <c r="J134" s="343"/>
      <c r="K134" s="343"/>
      <c r="L134" s="343"/>
      <c r="M134" s="343"/>
      <c r="N134" s="343"/>
      <c r="O134" s="343"/>
      <c r="P134" s="2"/>
      <c r="Q134" s="2"/>
      <c r="R134" s="2"/>
      <c r="S134" s="2"/>
      <c r="T134" s="2"/>
      <c r="U134" s="2"/>
      <c r="V134" s="2"/>
      <c r="W134" s="2"/>
      <c r="X134" s="2"/>
      <c r="Y134" s="2"/>
      <c r="Z134" s="2"/>
    </row>
    <row r="135" spans="5:26">
      <c r="E135" s="342"/>
      <c r="F135" s="343"/>
      <c r="G135" s="343"/>
      <c r="H135" s="343"/>
      <c r="I135" s="343"/>
      <c r="J135" s="343"/>
      <c r="K135" s="343"/>
      <c r="L135" s="343"/>
      <c r="M135" s="343"/>
      <c r="N135" s="343"/>
      <c r="O135" s="343"/>
      <c r="P135" s="2"/>
      <c r="Q135" s="2"/>
      <c r="R135" s="2"/>
      <c r="S135" s="2"/>
      <c r="T135" s="2"/>
      <c r="U135" s="2"/>
      <c r="V135" s="2"/>
      <c r="W135" s="2"/>
      <c r="X135" s="2"/>
      <c r="Y135" s="2"/>
      <c r="Z135" s="2"/>
    </row>
    <row r="136" spans="5:26">
      <c r="E136" s="342"/>
      <c r="F136" s="343"/>
      <c r="G136" s="343"/>
      <c r="H136" s="343"/>
      <c r="I136" s="343"/>
      <c r="J136" s="343"/>
      <c r="K136" s="343"/>
      <c r="L136" s="343"/>
      <c r="M136" s="343"/>
      <c r="N136" s="343"/>
      <c r="O136" s="343"/>
      <c r="P136" s="2"/>
      <c r="Q136" s="2"/>
      <c r="R136" s="2"/>
      <c r="S136" s="2"/>
      <c r="T136" s="2"/>
      <c r="U136" s="2"/>
      <c r="V136" s="2"/>
      <c r="W136" s="2"/>
      <c r="X136" s="2"/>
      <c r="Y136" s="2"/>
      <c r="Z136" s="2"/>
    </row>
    <row r="137" spans="5:26">
      <c r="E137" s="342"/>
      <c r="F137" s="343"/>
      <c r="G137" s="343"/>
      <c r="H137" s="343"/>
      <c r="I137" s="343"/>
      <c r="J137" s="343"/>
      <c r="K137" s="343"/>
      <c r="L137" s="343"/>
      <c r="M137" s="343"/>
      <c r="N137" s="343"/>
      <c r="O137" s="343"/>
      <c r="P137" s="2"/>
      <c r="Q137" s="2"/>
      <c r="R137" s="2"/>
      <c r="S137" s="2"/>
      <c r="T137" s="2"/>
      <c r="U137" s="2"/>
      <c r="V137" s="2"/>
      <c r="W137" s="2"/>
      <c r="X137" s="2"/>
      <c r="Y137" s="2"/>
      <c r="Z137" s="2"/>
    </row>
    <row r="138" spans="5:26">
      <c r="E138" s="342"/>
      <c r="F138" s="343"/>
      <c r="G138" s="343"/>
      <c r="H138" s="343"/>
      <c r="I138" s="343"/>
      <c r="J138" s="343"/>
      <c r="K138" s="343"/>
      <c r="L138" s="343"/>
      <c r="M138" s="343"/>
      <c r="N138" s="343"/>
      <c r="O138" s="343"/>
      <c r="P138" s="2"/>
      <c r="Q138" s="2"/>
      <c r="R138" s="2"/>
      <c r="S138" s="2"/>
      <c r="T138" s="2"/>
      <c r="U138" s="2"/>
      <c r="V138" s="2"/>
      <c r="W138" s="2"/>
      <c r="X138" s="2"/>
      <c r="Y138" s="2"/>
      <c r="Z138" s="2"/>
    </row>
    <row r="139" spans="5:26">
      <c r="E139" s="342"/>
      <c r="F139" s="343"/>
      <c r="G139" s="343"/>
      <c r="H139" s="343"/>
      <c r="I139" s="343"/>
      <c r="J139" s="343"/>
      <c r="K139" s="343"/>
      <c r="L139" s="343"/>
      <c r="M139" s="343"/>
      <c r="N139" s="343"/>
      <c r="O139" s="343"/>
      <c r="P139" s="2"/>
      <c r="Q139" s="2"/>
      <c r="R139" s="2"/>
      <c r="S139" s="2"/>
      <c r="T139" s="2"/>
      <c r="U139" s="2"/>
      <c r="V139" s="2"/>
      <c r="W139" s="2"/>
      <c r="X139" s="2"/>
      <c r="Y139" s="2"/>
      <c r="Z139" s="2"/>
    </row>
    <row r="140" spans="5:26">
      <c r="E140" s="342"/>
      <c r="F140" s="343"/>
      <c r="G140" s="343"/>
      <c r="H140" s="343"/>
      <c r="I140" s="343"/>
      <c r="J140" s="343"/>
      <c r="K140" s="343"/>
      <c r="L140" s="343"/>
      <c r="M140" s="343"/>
      <c r="N140" s="343"/>
      <c r="O140" s="343"/>
      <c r="P140" s="2"/>
      <c r="Q140" s="2"/>
      <c r="R140" s="2"/>
      <c r="S140" s="2"/>
      <c r="T140" s="2"/>
      <c r="U140" s="2"/>
      <c r="V140" s="2"/>
      <c r="W140" s="2"/>
      <c r="X140" s="2"/>
      <c r="Y140" s="2"/>
      <c r="Z140" s="2"/>
    </row>
    <row r="141" spans="5:26">
      <c r="E141" s="342"/>
      <c r="F141" s="343"/>
      <c r="G141" s="343"/>
      <c r="H141" s="343"/>
      <c r="I141" s="343"/>
      <c r="J141" s="343"/>
      <c r="K141" s="343"/>
      <c r="L141" s="343"/>
      <c r="M141" s="343"/>
      <c r="N141" s="343"/>
      <c r="O141" s="343"/>
      <c r="P141" s="2"/>
      <c r="Q141" s="2"/>
      <c r="R141" s="2"/>
      <c r="S141" s="2"/>
      <c r="T141" s="2"/>
      <c r="U141" s="2"/>
      <c r="V141" s="2"/>
      <c r="W141" s="2"/>
      <c r="X141" s="2"/>
      <c r="Y141" s="2"/>
      <c r="Z141" s="2"/>
    </row>
    <row r="142" spans="5:26">
      <c r="E142" s="342"/>
      <c r="F142" s="343"/>
      <c r="G142" s="343"/>
      <c r="H142" s="343"/>
      <c r="I142" s="343"/>
      <c r="J142" s="343"/>
      <c r="K142" s="343"/>
      <c r="L142" s="343"/>
      <c r="M142" s="343"/>
      <c r="N142" s="343"/>
      <c r="O142" s="343"/>
      <c r="P142" s="2"/>
      <c r="Q142" s="2"/>
      <c r="R142" s="2"/>
      <c r="S142" s="2"/>
      <c r="T142" s="2"/>
      <c r="U142" s="2"/>
      <c r="V142" s="2"/>
      <c r="W142" s="2"/>
      <c r="X142" s="2"/>
      <c r="Y142" s="2"/>
      <c r="Z142" s="2"/>
    </row>
    <row r="143" spans="5:26">
      <c r="E143" s="342"/>
      <c r="F143" s="343"/>
      <c r="G143" s="343"/>
      <c r="H143" s="343"/>
      <c r="I143" s="343"/>
      <c r="J143" s="343"/>
      <c r="K143" s="343"/>
      <c r="L143" s="343"/>
      <c r="M143" s="343"/>
      <c r="N143" s="343"/>
      <c r="O143" s="343"/>
      <c r="P143" s="2"/>
      <c r="Q143" s="2"/>
      <c r="R143" s="2"/>
      <c r="S143" s="2"/>
      <c r="T143" s="2"/>
      <c r="U143" s="2"/>
      <c r="V143" s="2"/>
      <c r="W143" s="2"/>
      <c r="X143" s="2"/>
      <c r="Y143" s="2"/>
      <c r="Z143" s="2"/>
    </row>
    <row r="144" spans="5:26">
      <c r="E144" s="342"/>
      <c r="F144" s="343"/>
      <c r="G144" s="343"/>
      <c r="H144" s="343"/>
      <c r="I144" s="343"/>
      <c r="J144" s="343"/>
      <c r="K144" s="343"/>
      <c r="L144" s="343"/>
      <c r="M144" s="343"/>
      <c r="N144" s="343"/>
      <c r="O144" s="343"/>
      <c r="P144" s="2"/>
      <c r="Q144" s="2"/>
      <c r="R144" s="2"/>
      <c r="S144" s="2"/>
      <c r="T144" s="2"/>
      <c r="U144" s="2"/>
      <c r="V144" s="2"/>
      <c r="W144" s="2"/>
      <c r="X144" s="2"/>
      <c r="Y144" s="2"/>
      <c r="Z144" s="2"/>
    </row>
    <row r="145" spans="5:26">
      <c r="E145" s="342"/>
      <c r="F145" s="343"/>
      <c r="G145" s="343"/>
      <c r="H145" s="343"/>
      <c r="I145" s="343"/>
      <c r="J145" s="343"/>
      <c r="K145" s="343"/>
      <c r="L145" s="343"/>
      <c r="M145" s="343"/>
      <c r="N145" s="343"/>
      <c r="O145" s="343"/>
      <c r="P145" s="2"/>
      <c r="Q145" s="2"/>
      <c r="R145" s="2"/>
      <c r="S145" s="2"/>
      <c r="T145" s="2"/>
      <c r="U145" s="2"/>
      <c r="V145" s="2"/>
      <c r="W145" s="2"/>
      <c r="X145" s="2"/>
      <c r="Y145" s="2"/>
      <c r="Z145" s="2"/>
    </row>
    <row r="146" spans="5:26">
      <c r="E146" s="342"/>
      <c r="F146" s="343"/>
      <c r="G146" s="343"/>
      <c r="H146" s="343"/>
      <c r="I146" s="343"/>
      <c r="J146" s="343"/>
      <c r="K146" s="343"/>
      <c r="L146" s="343"/>
      <c r="M146" s="343"/>
      <c r="N146" s="343"/>
      <c r="O146" s="343"/>
      <c r="P146" s="2"/>
      <c r="Q146" s="2"/>
      <c r="R146" s="2"/>
      <c r="S146" s="2"/>
      <c r="T146" s="2"/>
      <c r="U146" s="2"/>
      <c r="V146" s="2"/>
      <c r="W146" s="2"/>
      <c r="X146" s="2"/>
      <c r="Y146" s="2"/>
      <c r="Z146" s="2"/>
    </row>
    <row r="147" spans="5:26">
      <c r="E147" s="342"/>
      <c r="F147" s="343"/>
      <c r="G147" s="343"/>
      <c r="H147" s="343"/>
      <c r="I147" s="343"/>
      <c r="J147" s="343"/>
      <c r="K147" s="343"/>
      <c r="L147" s="343"/>
      <c r="M147" s="343"/>
      <c r="N147" s="343"/>
      <c r="O147" s="343"/>
      <c r="P147" s="2"/>
      <c r="Q147" s="2"/>
      <c r="R147" s="2"/>
      <c r="S147" s="2"/>
      <c r="T147" s="2"/>
      <c r="U147" s="2"/>
      <c r="V147" s="2"/>
      <c r="W147" s="2"/>
      <c r="X147" s="2"/>
      <c r="Y147" s="2"/>
      <c r="Z147" s="2"/>
    </row>
    <row r="148" spans="5:26">
      <c r="E148" s="342"/>
      <c r="F148" s="343"/>
      <c r="G148" s="343"/>
      <c r="H148" s="343"/>
      <c r="I148" s="343"/>
      <c r="J148" s="343"/>
      <c r="K148" s="343"/>
      <c r="L148" s="343"/>
      <c r="M148" s="343"/>
      <c r="N148" s="343"/>
      <c r="O148" s="343"/>
      <c r="P148" s="2"/>
      <c r="Q148" s="2"/>
      <c r="R148" s="2"/>
      <c r="S148" s="2"/>
      <c r="T148" s="2"/>
      <c r="U148" s="2"/>
      <c r="V148" s="2"/>
      <c r="W148" s="2"/>
      <c r="X148" s="2"/>
      <c r="Y148" s="2"/>
      <c r="Z148" s="2"/>
    </row>
    <row r="149" spans="5:26">
      <c r="E149" s="342"/>
      <c r="F149" s="343"/>
      <c r="G149" s="343"/>
      <c r="H149" s="343"/>
      <c r="I149" s="343"/>
      <c r="J149" s="343"/>
      <c r="K149" s="343"/>
      <c r="L149" s="343"/>
      <c r="M149" s="343"/>
      <c r="N149" s="343"/>
      <c r="O149" s="343"/>
      <c r="P149" s="2"/>
      <c r="Q149" s="2"/>
      <c r="R149" s="2"/>
      <c r="S149" s="2"/>
      <c r="T149" s="2"/>
      <c r="U149" s="2"/>
      <c r="V149" s="2"/>
      <c r="W149" s="2"/>
      <c r="X149" s="2"/>
      <c r="Y149" s="2"/>
      <c r="Z149" s="2"/>
    </row>
    <row r="150" spans="5:26">
      <c r="E150" s="342"/>
      <c r="F150" s="343"/>
      <c r="G150" s="343"/>
      <c r="H150" s="343"/>
      <c r="I150" s="343"/>
      <c r="J150" s="343"/>
      <c r="K150" s="343"/>
      <c r="L150" s="343"/>
      <c r="M150" s="343"/>
      <c r="N150" s="343"/>
      <c r="O150" s="343"/>
      <c r="P150" s="2"/>
      <c r="Q150" s="2"/>
      <c r="R150" s="2"/>
      <c r="S150" s="2"/>
      <c r="T150" s="2"/>
      <c r="U150" s="2"/>
      <c r="V150" s="2"/>
      <c r="W150" s="2"/>
      <c r="X150" s="2"/>
      <c r="Y150" s="2"/>
      <c r="Z150" s="2"/>
    </row>
    <row r="151" spans="5:26">
      <c r="E151" s="342"/>
      <c r="F151" s="343"/>
      <c r="G151" s="343"/>
      <c r="H151" s="343"/>
      <c r="I151" s="343"/>
      <c r="J151" s="343"/>
      <c r="K151" s="343"/>
      <c r="L151" s="343"/>
      <c r="M151" s="343"/>
      <c r="N151" s="343"/>
      <c r="O151" s="343"/>
      <c r="P151" s="2"/>
      <c r="Q151" s="2"/>
      <c r="R151" s="2"/>
      <c r="S151" s="2"/>
      <c r="T151" s="2"/>
      <c r="U151" s="2"/>
      <c r="V151" s="2"/>
      <c r="W151" s="2"/>
      <c r="X151" s="2"/>
      <c r="Y151" s="2"/>
      <c r="Z151" s="2"/>
    </row>
    <row r="152" spans="5:26">
      <c r="E152" s="342"/>
      <c r="F152" s="343"/>
      <c r="G152" s="343"/>
      <c r="H152" s="343"/>
      <c r="I152" s="343"/>
      <c r="J152" s="343"/>
      <c r="K152" s="343"/>
      <c r="L152" s="343"/>
      <c r="M152" s="343"/>
      <c r="N152" s="343"/>
      <c r="O152" s="343"/>
      <c r="P152" s="2"/>
      <c r="Q152" s="2"/>
      <c r="R152" s="2"/>
      <c r="S152" s="2"/>
      <c r="T152" s="2"/>
      <c r="U152" s="2"/>
      <c r="V152" s="2"/>
      <c r="W152" s="2"/>
      <c r="X152" s="2"/>
      <c r="Y152" s="2"/>
      <c r="Z152" s="2"/>
    </row>
    <row r="153" spans="5:26">
      <c r="E153" s="342"/>
      <c r="F153" s="343"/>
      <c r="G153" s="343"/>
      <c r="H153" s="343"/>
      <c r="I153" s="343"/>
      <c r="J153" s="343"/>
      <c r="K153" s="343"/>
      <c r="L153" s="343"/>
      <c r="M153" s="343"/>
      <c r="N153" s="343"/>
      <c r="O153" s="343"/>
      <c r="P153" s="2"/>
      <c r="Q153" s="2"/>
      <c r="R153" s="2"/>
      <c r="S153" s="2"/>
      <c r="T153" s="2"/>
      <c r="U153" s="2"/>
      <c r="V153" s="2"/>
      <c r="W153" s="2"/>
      <c r="X153" s="2"/>
      <c r="Y153" s="2"/>
      <c r="Z153" s="2"/>
    </row>
    <row r="154" spans="5:26">
      <c r="E154" s="342"/>
      <c r="F154" s="343"/>
      <c r="G154" s="343"/>
      <c r="H154" s="343"/>
      <c r="I154" s="343"/>
      <c r="J154" s="343"/>
      <c r="K154" s="343"/>
      <c r="L154" s="343"/>
      <c r="M154" s="343"/>
      <c r="N154" s="343"/>
      <c r="O154" s="343"/>
      <c r="P154" s="2"/>
      <c r="Q154" s="2"/>
      <c r="R154" s="2"/>
      <c r="S154" s="2"/>
      <c r="T154" s="2"/>
      <c r="U154" s="2"/>
      <c r="V154" s="2"/>
      <c r="W154" s="2"/>
      <c r="X154" s="2"/>
      <c r="Y154" s="2"/>
      <c r="Z154" s="2"/>
    </row>
    <row r="155" spans="5:26">
      <c r="E155" s="342"/>
      <c r="F155" s="343"/>
      <c r="G155" s="343"/>
      <c r="H155" s="343"/>
      <c r="I155" s="343"/>
      <c r="J155" s="343"/>
      <c r="K155" s="343"/>
      <c r="L155" s="343"/>
      <c r="M155" s="343"/>
      <c r="N155" s="343"/>
      <c r="O155" s="343"/>
      <c r="P155" s="2"/>
      <c r="Q155" s="2"/>
      <c r="R155" s="2"/>
      <c r="S155" s="2"/>
      <c r="T155" s="2"/>
      <c r="U155" s="2"/>
      <c r="V155" s="2"/>
      <c r="W155" s="2"/>
      <c r="X155" s="2"/>
      <c r="Y155" s="2"/>
      <c r="Z155" s="2"/>
    </row>
    <row r="156" spans="5:26">
      <c r="E156" s="342"/>
      <c r="F156" s="343"/>
      <c r="G156" s="343"/>
      <c r="H156" s="343"/>
      <c r="I156" s="343"/>
      <c r="J156" s="343"/>
      <c r="K156" s="343"/>
      <c r="L156" s="343"/>
      <c r="M156" s="343"/>
      <c r="N156" s="343"/>
      <c r="O156" s="343"/>
      <c r="P156" s="2"/>
      <c r="Q156" s="2"/>
      <c r="R156" s="2"/>
      <c r="S156" s="2"/>
      <c r="T156" s="2"/>
      <c r="U156" s="2"/>
      <c r="V156" s="2"/>
      <c r="W156" s="2"/>
      <c r="X156" s="2"/>
      <c r="Y156" s="2"/>
      <c r="Z156" s="2"/>
    </row>
    <row r="157" spans="5:26">
      <c r="E157" s="342"/>
      <c r="F157" s="343"/>
      <c r="G157" s="343"/>
      <c r="H157" s="343"/>
      <c r="I157" s="343"/>
      <c r="J157" s="343"/>
      <c r="K157" s="343"/>
      <c r="L157" s="343"/>
      <c r="M157" s="343"/>
      <c r="N157" s="343"/>
      <c r="O157" s="343"/>
      <c r="P157" s="2"/>
      <c r="Q157" s="2"/>
      <c r="R157" s="2"/>
      <c r="S157" s="2"/>
      <c r="T157" s="2"/>
      <c r="U157" s="2"/>
      <c r="V157" s="2"/>
      <c r="W157" s="2"/>
      <c r="X157" s="2"/>
      <c r="Y157" s="2"/>
      <c r="Z157" s="2"/>
    </row>
    <row r="158" spans="5:26">
      <c r="E158" s="342"/>
      <c r="F158" s="343"/>
      <c r="G158" s="343"/>
      <c r="H158" s="343"/>
      <c r="I158" s="343"/>
      <c r="J158" s="343"/>
      <c r="K158" s="343"/>
      <c r="L158" s="343"/>
      <c r="M158" s="343"/>
      <c r="N158" s="343"/>
      <c r="O158" s="343"/>
      <c r="P158" s="2"/>
      <c r="Q158" s="2"/>
      <c r="R158" s="2"/>
      <c r="S158" s="2"/>
      <c r="T158" s="2"/>
      <c r="U158" s="2"/>
      <c r="V158" s="2"/>
      <c r="W158" s="2"/>
      <c r="X158" s="2"/>
      <c r="Y158" s="2"/>
      <c r="Z158" s="2"/>
    </row>
    <row r="159" spans="5:26">
      <c r="E159" s="342"/>
      <c r="F159" s="343"/>
      <c r="G159" s="343"/>
      <c r="H159" s="343"/>
      <c r="I159" s="343"/>
      <c r="J159" s="343"/>
      <c r="K159" s="343"/>
      <c r="L159" s="343"/>
      <c r="M159" s="343"/>
      <c r="N159" s="343"/>
      <c r="O159" s="343"/>
      <c r="P159" s="2"/>
      <c r="Q159" s="2"/>
      <c r="R159" s="2"/>
      <c r="S159" s="2"/>
      <c r="T159" s="2"/>
      <c r="U159" s="2"/>
      <c r="V159" s="2"/>
      <c r="W159" s="2"/>
      <c r="X159" s="2"/>
      <c r="Y159" s="2"/>
      <c r="Z159" s="2"/>
    </row>
    <row r="160" spans="5:26">
      <c r="E160" s="342"/>
      <c r="F160" s="343"/>
      <c r="G160" s="343"/>
      <c r="H160" s="343"/>
      <c r="I160" s="343"/>
      <c r="J160" s="343"/>
      <c r="K160" s="343"/>
      <c r="L160" s="343"/>
      <c r="M160" s="343"/>
      <c r="N160" s="343"/>
      <c r="O160" s="343"/>
      <c r="P160" s="2"/>
      <c r="Q160" s="2"/>
      <c r="R160" s="2"/>
      <c r="S160" s="2"/>
      <c r="T160" s="2"/>
      <c r="U160" s="2"/>
      <c r="V160" s="2"/>
      <c r="W160" s="2"/>
      <c r="X160" s="2"/>
      <c r="Y160" s="2"/>
      <c r="Z160" s="2"/>
    </row>
    <row r="161" spans="5:26">
      <c r="E161" s="342"/>
      <c r="F161" s="343"/>
      <c r="G161" s="343"/>
      <c r="H161" s="343"/>
      <c r="I161" s="343"/>
      <c r="J161" s="343"/>
      <c r="K161" s="343"/>
      <c r="L161" s="343"/>
      <c r="M161" s="343"/>
      <c r="N161" s="343"/>
      <c r="O161" s="343"/>
      <c r="P161" s="2"/>
      <c r="Q161" s="2"/>
      <c r="R161" s="2"/>
      <c r="S161" s="2"/>
      <c r="T161" s="2"/>
      <c r="U161" s="2"/>
      <c r="V161" s="2"/>
      <c r="W161" s="2"/>
      <c r="X161" s="2"/>
      <c r="Y161" s="2"/>
      <c r="Z161" s="2"/>
    </row>
    <row r="162" spans="5:26">
      <c r="E162" s="342"/>
      <c r="F162" s="343"/>
      <c r="G162" s="343"/>
      <c r="H162" s="343"/>
      <c r="I162" s="343"/>
      <c r="J162" s="343"/>
      <c r="K162" s="343"/>
      <c r="L162" s="343"/>
      <c r="M162" s="343"/>
      <c r="N162" s="343"/>
      <c r="O162" s="343"/>
      <c r="P162" s="2"/>
      <c r="Q162" s="2"/>
      <c r="R162" s="2"/>
      <c r="S162" s="2"/>
      <c r="T162" s="2"/>
      <c r="U162" s="2"/>
      <c r="V162" s="2"/>
      <c r="W162" s="2"/>
      <c r="X162" s="2"/>
      <c r="Y162" s="2"/>
      <c r="Z162" s="2"/>
    </row>
    <row r="163" spans="5:26">
      <c r="E163" s="342"/>
      <c r="F163" s="343"/>
      <c r="G163" s="343"/>
      <c r="H163" s="343"/>
      <c r="I163" s="343"/>
      <c r="J163" s="343"/>
      <c r="K163" s="343"/>
      <c r="L163" s="343"/>
      <c r="M163" s="343"/>
      <c r="N163" s="343"/>
      <c r="O163" s="343"/>
      <c r="P163" s="2"/>
      <c r="Q163" s="2"/>
      <c r="R163" s="2"/>
      <c r="S163" s="2"/>
      <c r="T163" s="2"/>
      <c r="U163" s="2"/>
      <c r="V163" s="2"/>
      <c r="W163" s="2"/>
      <c r="X163" s="2"/>
      <c r="Y163" s="2"/>
      <c r="Z163" s="2"/>
    </row>
    <row r="164" spans="5:26">
      <c r="E164" s="342"/>
      <c r="F164" s="343"/>
      <c r="G164" s="343"/>
      <c r="H164" s="343"/>
      <c r="I164" s="343"/>
      <c r="J164" s="343"/>
      <c r="K164" s="343"/>
      <c r="L164" s="343"/>
      <c r="M164" s="343"/>
      <c r="N164" s="343"/>
      <c r="O164" s="343"/>
      <c r="P164" s="2"/>
      <c r="Q164" s="2"/>
      <c r="R164" s="2"/>
      <c r="S164" s="2"/>
      <c r="T164" s="2"/>
      <c r="U164" s="2"/>
      <c r="V164" s="2"/>
      <c r="W164" s="2"/>
      <c r="X164" s="2"/>
      <c r="Y164" s="2"/>
      <c r="Z164" s="2"/>
    </row>
    <row r="165" spans="5:26">
      <c r="E165" s="342"/>
      <c r="F165" s="343"/>
      <c r="G165" s="343"/>
      <c r="H165" s="343"/>
      <c r="I165" s="343"/>
      <c r="J165" s="343"/>
      <c r="K165" s="343"/>
      <c r="L165" s="343"/>
      <c r="M165" s="343"/>
      <c r="N165" s="343"/>
      <c r="O165" s="343"/>
      <c r="P165" s="2"/>
      <c r="Q165" s="2"/>
      <c r="R165" s="2"/>
      <c r="S165" s="2"/>
      <c r="T165" s="2"/>
      <c r="U165" s="2"/>
      <c r="V165" s="2"/>
      <c r="W165" s="2"/>
      <c r="X165" s="2"/>
      <c r="Y165" s="2"/>
      <c r="Z165" s="2"/>
    </row>
    <row r="166" spans="5:26">
      <c r="E166" s="342"/>
      <c r="F166" s="343"/>
      <c r="G166" s="343"/>
      <c r="H166" s="343"/>
      <c r="I166" s="343"/>
      <c r="J166" s="343"/>
      <c r="K166" s="343"/>
      <c r="L166" s="343"/>
      <c r="M166" s="343"/>
      <c r="N166" s="343"/>
      <c r="O166" s="343"/>
      <c r="P166" s="2"/>
      <c r="Q166" s="2"/>
      <c r="R166" s="2"/>
      <c r="S166" s="2"/>
      <c r="T166" s="2"/>
      <c r="U166" s="2"/>
      <c r="V166" s="2"/>
      <c r="W166" s="2"/>
      <c r="X166" s="2"/>
      <c r="Y166" s="2"/>
      <c r="Z166" s="2"/>
    </row>
    <row r="167" spans="5:26">
      <c r="E167" s="342"/>
      <c r="F167" s="343"/>
      <c r="G167" s="343"/>
      <c r="H167" s="343"/>
      <c r="I167" s="343"/>
      <c r="J167" s="343"/>
      <c r="K167" s="343"/>
      <c r="L167" s="343"/>
      <c r="M167" s="343"/>
      <c r="N167" s="343"/>
      <c r="O167" s="343"/>
      <c r="P167" s="2"/>
      <c r="Q167" s="2"/>
      <c r="R167" s="2"/>
      <c r="S167" s="2"/>
      <c r="T167" s="2"/>
      <c r="U167" s="2"/>
      <c r="V167" s="2"/>
      <c r="W167" s="2"/>
      <c r="X167" s="2"/>
      <c r="Y167" s="2"/>
      <c r="Z167" s="2"/>
    </row>
    <row r="168" spans="5:26">
      <c r="E168" s="342"/>
      <c r="F168" s="343"/>
      <c r="G168" s="343"/>
      <c r="H168" s="343"/>
      <c r="I168" s="343"/>
      <c r="J168" s="343"/>
      <c r="K168" s="343"/>
      <c r="L168" s="343"/>
      <c r="M168" s="343"/>
      <c r="N168" s="343"/>
      <c r="O168" s="343"/>
      <c r="P168" s="2"/>
      <c r="Q168" s="2"/>
      <c r="R168" s="2"/>
      <c r="S168" s="2"/>
      <c r="T168" s="2"/>
      <c r="U168" s="2"/>
      <c r="V168" s="2"/>
      <c r="W168" s="2"/>
      <c r="X168" s="2"/>
      <c r="Y168" s="2"/>
      <c r="Z168" s="2"/>
    </row>
    <row r="169" spans="5:26">
      <c r="E169" s="342"/>
      <c r="F169" s="343"/>
      <c r="G169" s="343"/>
      <c r="H169" s="343"/>
      <c r="I169" s="343"/>
      <c r="J169" s="343"/>
      <c r="K169" s="343"/>
      <c r="L169" s="343"/>
      <c r="M169" s="343"/>
      <c r="N169" s="343"/>
      <c r="O169" s="343"/>
      <c r="P169" s="2"/>
      <c r="Q169" s="2"/>
      <c r="R169" s="2"/>
      <c r="S169" s="2"/>
      <c r="T169" s="2"/>
      <c r="U169" s="2"/>
      <c r="V169" s="2"/>
      <c r="W169" s="2"/>
      <c r="X169" s="2"/>
      <c r="Y169" s="2"/>
      <c r="Z169" s="2"/>
    </row>
    <row r="170" spans="5:26">
      <c r="E170" s="342"/>
      <c r="F170" s="343"/>
      <c r="G170" s="343"/>
      <c r="H170" s="343"/>
      <c r="I170" s="343"/>
      <c r="J170" s="343"/>
      <c r="K170" s="343"/>
      <c r="L170" s="343"/>
      <c r="M170" s="343"/>
      <c r="N170" s="343"/>
      <c r="O170" s="343"/>
      <c r="P170" s="2"/>
      <c r="Q170" s="2"/>
      <c r="R170" s="2"/>
      <c r="S170" s="2"/>
      <c r="T170" s="2"/>
      <c r="U170" s="2"/>
      <c r="V170" s="2"/>
      <c r="W170" s="2"/>
      <c r="X170" s="2"/>
      <c r="Y170" s="2"/>
      <c r="Z170" s="2"/>
    </row>
    <row r="171" spans="5:26">
      <c r="E171" s="342"/>
      <c r="F171" s="343"/>
      <c r="G171" s="343"/>
      <c r="H171" s="343"/>
      <c r="I171" s="343"/>
      <c r="J171" s="343"/>
      <c r="K171" s="343"/>
      <c r="L171" s="343"/>
      <c r="M171" s="343"/>
      <c r="N171" s="343"/>
      <c r="O171" s="343"/>
      <c r="P171" s="2"/>
      <c r="Q171" s="2"/>
      <c r="R171" s="2"/>
      <c r="S171" s="2"/>
      <c r="T171" s="2"/>
      <c r="U171" s="2"/>
      <c r="V171" s="2"/>
      <c r="W171" s="2"/>
      <c r="X171" s="2"/>
      <c r="Y171" s="2"/>
      <c r="Z171" s="2"/>
    </row>
    <row r="172" spans="5:26">
      <c r="E172" s="342"/>
      <c r="F172" s="343"/>
      <c r="G172" s="343"/>
      <c r="H172" s="343"/>
      <c r="I172" s="343"/>
      <c r="J172" s="343"/>
      <c r="K172" s="343"/>
      <c r="L172" s="343"/>
      <c r="M172" s="343"/>
      <c r="N172" s="343"/>
      <c r="O172" s="343"/>
      <c r="P172" s="2"/>
      <c r="Q172" s="2"/>
      <c r="R172" s="2"/>
      <c r="S172" s="2"/>
      <c r="T172" s="2"/>
      <c r="U172" s="2"/>
      <c r="V172" s="2"/>
      <c r="W172" s="2"/>
      <c r="X172" s="2"/>
      <c r="Y172" s="2"/>
      <c r="Z172" s="2"/>
    </row>
    <row r="173" spans="5:26">
      <c r="E173" s="342"/>
      <c r="F173" s="343"/>
      <c r="G173" s="343"/>
      <c r="H173" s="343"/>
      <c r="I173" s="343"/>
      <c r="J173" s="343"/>
      <c r="K173" s="343"/>
      <c r="L173" s="343"/>
      <c r="M173" s="343"/>
      <c r="N173" s="343"/>
      <c r="O173" s="343"/>
      <c r="P173" s="2"/>
      <c r="Q173" s="2"/>
      <c r="R173" s="2"/>
      <c r="S173" s="2"/>
      <c r="T173" s="2"/>
      <c r="U173" s="2"/>
      <c r="V173" s="2"/>
      <c r="W173" s="2"/>
      <c r="X173" s="2"/>
      <c r="Y173" s="2"/>
      <c r="Z173" s="2"/>
    </row>
    <row r="174" spans="5:26">
      <c r="E174" s="342"/>
      <c r="F174" s="343"/>
      <c r="G174" s="343"/>
      <c r="H174" s="343"/>
      <c r="I174" s="343"/>
      <c r="J174" s="343"/>
      <c r="K174" s="343"/>
      <c r="L174" s="343"/>
      <c r="M174" s="343"/>
      <c r="N174" s="343"/>
      <c r="O174" s="343"/>
      <c r="P174" s="2"/>
      <c r="Q174" s="2"/>
      <c r="R174" s="2"/>
      <c r="S174" s="2"/>
      <c r="T174" s="2"/>
      <c r="U174" s="2"/>
      <c r="V174" s="2"/>
      <c r="W174" s="2"/>
      <c r="X174" s="2"/>
      <c r="Y174" s="2"/>
      <c r="Z174" s="2"/>
    </row>
    <row r="175" spans="5:26">
      <c r="E175" s="342"/>
      <c r="F175" s="343"/>
      <c r="G175" s="343"/>
      <c r="H175" s="343"/>
      <c r="I175" s="343"/>
      <c r="J175" s="343"/>
      <c r="K175" s="343"/>
      <c r="L175" s="343"/>
      <c r="M175" s="343"/>
      <c r="N175" s="343"/>
      <c r="O175" s="343"/>
      <c r="P175" s="2"/>
      <c r="Q175" s="2"/>
      <c r="R175" s="2"/>
      <c r="S175" s="2"/>
      <c r="T175" s="2"/>
      <c r="U175" s="2"/>
      <c r="V175" s="2"/>
      <c r="W175" s="2"/>
      <c r="X175" s="2"/>
      <c r="Y175" s="2"/>
      <c r="Z175" s="2"/>
    </row>
    <row r="176" spans="5:26">
      <c r="E176" s="342"/>
      <c r="F176" s="343"/>
      <c r="G176" s="343"/>
      <c r="H176" s="343"/>
      <c r="I176" s="343"/>
      <c r="J176" s="343"/>
      <c r="K176" s="343"/>
      <c r="L176" s="343"/>
      <c r="M176" s="343"/>
      <c r="N176" s="343"/>
      <c r="O176" s="343"/>
      <c r="P176" s="2"/>
      <c r="Q176" s="2"/>
      <c r="R176" s="2"/>
      <c r="S176" s="2"/>
      <c r="T176" s="2"/>
      <c r="U176" s="2"/>
      <c r="V176" s="2"/>
      <c r="W176" s="2"/>
      <c r="X176" s="2"/>
      <c r="Y176" s="2"/>
      <c r="Z176" s="2"/>
    </row>
    <row r="177" spans="5:26">
      <c r="E177" s="342"/>
      <c r="F177" s="343"/>
      <c r="G177" s="343"/>
      <c r="H177" s="343"/>
      <c r="I177" s="343"/>
      <c r="J177" s="343"/>
      <c r="K177" s="343"/>
      <c r="L177" s="343"/>
      <c r="M177" s="343"/>
      <c r="N177" s="343"/>
      <c r="O177" s="343"/>
      <c r="P177" s="2"/>
      <c r="Q177" s="2"/>
      <c r="R177" s="2"/>
      <c r="S177" s="2"/>
      <c r="T177" s="2"/>
      <c r="U177" s="2"/>
      <c r="V177" s="2"/>
      <c r="W177" s="2"/>
      <c r="X177" s="2"/>
      <c r="Y177" s="2"/>
      <c r="Z177" s="2"/>
    </row>
    <row r="178" spans="5:26">
      <c r="E178" s="342"/>
      <c r="F178" s="343"/>
      <c r="G178" s="343"/>
      <c r="H178" s="343"/>
      <c r="I178" s="343"/>
      <c r="J178" s="343"/>
      <c r="K178" s="343"/>
      <c r="L178" s="343"/>
      <c r="M178" s="343"/>
      <c r="N178" s="343"/>
      <c r="O178" s="343"/>
      <c r="P178" s="2"/>
      <c r="Q178" s="2"/>
      <c r="R178" s="2"/>
      <c r="S178" s="2"/>
      <c r="T178" s="2"/>
      <c r="U178" s="2"/>
      <c r="V178" s="2"/>
      <c r="W178" s="2"/>
      <c r="X178" s="2"/>
      <c r="Y178" s="2"/>
      <c r="Z178" s="2"/>
    </row>
    <row r="179" spans="5:26">
      <c r="E179" s="342"/>
      <c r="F179" s="343"/>
      <c r="G179" s="343"/>
      <c r="H179" s="343"/>
      <c r="I179" s="343"/>
      <c r="J179" s="343"/>
      <c r="K179" s="343"/>
      <c r="L179" s="343"/>
      <c r="M179" s="343"/>
      <c r="N179" s="343"/>
      <c r="O179" s="343"/>
      <c r="P179" s="2"/>
      <c r="Q179" s="2"/>
      <c r="R179" s="2"/>
      <c r="S179" s="2"/>
      <c r="T179" s="2"/>
      <c r="U179" s="2"/>
      <c r="V179" s="2"/>
      <c r="W179" s="2"/>
      <c r="X179" s="2"/>
      <c r="Y179" s="2"/>
      <c r="Z179" s="2"/>
    </row>
    <row r="180" spans="5:26">
      <c r="E180" s="342"/>
      <c r="F180" s="343"/>
      <c r="G180" s="343"/>
      <c r="H180" s="343"/>
      <c r="I180" s="343"/>
      <c r="J180" s="343"/>
      <c r="K180" s="343"/>
      <c r="L180" s="343"/>
      <c r="M180" s="343"/>
      <c r="N180" s="343"/>
      <c r="O180" s="343"/>
      <c r="P180" s="2"/>
      <c r="Q180" s="2"/>
      <c r="R180" s="2"/>
      <c r="S180" s="2"/>
      <c r="T180" s="2"/>
      <c r="U180" s="2"/>
      <c r="V180" s="2"/>
      <c r="W180" s="2"/>
      <c r="X180" s="2"/>
      <c r="Y180" s="2"/>
      <c r="Z180" s="2"/>
    </row>
    <row r="181" spans="5:26">
      <c r="E181" s="342"/>
      <c r="F181" s="343"/>
      <c r="G181" s="343"/>
      <c r="H181" s="343"/>
      <c r="I181" s="343"/>
      <c r="J181" s="343"/>
      <c r="K181" s="343"/>
      <c r="L181" s="343"/>
      <c r="M181" s="343"/>
      <c r="N181" s="343"/>
      <c r="O181" s="343"/>
      <c r="P181" s="2"/>
      <c r="Q181" s="2"/>
      <c r="R181" s="2"/>
      <c r="S181" s="2"/>
      <c r="T181" s="2"/>
      <c r="U181" s="2"/>
      <c r="V181" s="2"/>
      <c r="W181" s="2"/>
      <c r="X181" s="2"/>
      <c r="Y181" s="2"/>
      <c r="Z181" s="2"/>
    </row>
    <row r="182" spans="5:26">
      <c r="E182" s="342"/>
      <c r="F182" s="343"/>
      <c r="G182" s="343"/>
      <c r="H182" s="343"/>
      <c r="I182" s="343"/>
      <c r="J182" s="343"/>
      <c r="K182" s="343"/>
      <c r="L182" s="343"/>
      <c r="M182" s="343"/>
      <c r="N182" s="343"/>
      <c r="O182" s="343"/>
      <c r="P182" s="2"/>
      <c r="Q182" s="2"/>
      <c r="R182" s="2"/>
      <c r="S182" s="2"/>
      <c r="T182" s="2"/>
      <c r="U182" s="2"/>
      <c r="V182" s="2"/>
      <c r="W182" s="2"/>
      <c r="X182" s="2"/>
      <c r="Y182" s="2"/>
      <c r="Z182" s="2"/>
    </row>
    <row r="183" spans="5:26">
      <c r="E183" s="342"/>
      <c r="F183" s="343"/>
      <c r="G183" s="343"/>
      <c r="H183" s="343"/>
      <c r="I183" s="343"/>
      <c r="J183" s="343"/>
      <c r="K183" s="343"/>
      <c r="L183" s="343"/>
      <c r="M183" s="343"/>
      <c r="N183" s="343"/>
      <c r="O183" s="343"/>
      <c r="P183" s="2"/>
      <c r="Q183" s="2"/>
      <c r="R183" s="2"/>
      <c r="S183" s="2"/>
      <c r="T183" s="2"/>
      <c r="U183" s="2"/>
      <c r="V183" s="2"/>
      <c r="W183" s="2"/>
      <c r="X183" s="2"/>
      <c r="Y183" s="2"/>
      <c r="Z183" s="2"/>
    </row>
    <row r="184" spans="5:26">
      <c r="E184" s="342"/>
      <c r="F184" s="343"/>
      <c r="G184" s="343"/>
      <c r="H184" s="343"/>
      <c r="I184" s="343"/>
      <c r="J184" s="343"/>
      <c r="K184" s="343"/>
      <c r="L184" s="343"/>
      <c r="M184" s="343"/>
      <c r="N184" s="343"/>
      <c r="O184" s="343"/>
      <c r="P184" s="2"/>
      <c r="Q184" s="2"/>
      <c r="R184" s="2"/>
      <c r="S184" s="2"/>
      <c r="T184" s="2"/>
      <c r="U184" s="2"/>
      <c r="V184" s="2"/>
      <c r="W184" s="2"/>
      <c r="X184" s="2"/>
      <c r="Y184" s="2"/>
      <c r="Z184" s="2"/>
    </row>
    <row r="185" spans="5:26">
      <c r="E185" s="342"/>
      <c r="F185" s="343"/>
      <c r="G185" s="343"/>
      <c r="H185" s="343"/>
      <c r="I185" s="343"/>
      <c r="J185" s="343"/>
      <c r="K185" s="343"/>
      <c r="L185" s="343"/>
      <c r="M185" s="343"/>
      <c r="N185" s="343"/>
      <c r="O185" s="343"/>
      <c r="P185" s="2"/>
      <c r="Q185" s="2"/>
      <c r="R185" s="2"/>
      <c r="S185" s="2"/>
      <c r="T185" s="2"/>
      <c r="U185" s="2"/>
      <c r="V185" s="2"/>
      <c r="W185" s="2"/>
      <c r="X185" s="2"/>
      <c r="Y185" s="2"/>
      <c r="Z185" s="2"/>
    </row>
    <row r="186" spans="5:26">
      <c r="E186" s="342"/>
      <c r="F186" s="343"/>
      <c r="G186" s="343"/>
      <c r="H186" s="343"/>
      <c r="I186" s="343"/>
      <c r="J186" s="343"/>
      <c r="K186" s="343"/>
      <c r="L186" s="343"/>
      <c r="M186" s="343"/>
      <c r="N186" s="343"/>
      <c r="O186" s="343"/>
      <c r="P186" s="2"/>
      <c r="Q186" s="2"/>
      <c r="R186" s="2"/>
      <c r="S186" s="2"/>
      <c r="T186" s="2"/>
      <c r="U186" s="2"/>
      <c r="V186" s="2"/>
      <c r="W186" s="2"/>
      <c r="X186" s="2"/>
      <c r="Y186" s="2"/>
      <c r="Z186" s="2"/>
    </row>
    <row r="187" spans="5:26">
      <c r="E187" s="342"/>
      <c r="F187" s="343"/>
      <c r="G187" s="343"/>
      <c r="H187" s="343"/>
      <c r="I187" s="343"/>
      <c r="J187" s="343"/>
      <c r="K187" s="343"/>
      <c r="L187" s="343"/>
      <c r="M187" s="343"/>
      <c r="N187" s="343"/>
      <c r="O187" s="343"/>
      <c r="P187" s="2"/>
      <c r="Q187" s="2"/>
      <c r="R187" s="2"/>
      <c r="S187" s="2"/>
      <c r="T187" s="2"/>
      <c r="U187" s="2"/>
      <c r="V187" s="2"/>
      <c r="W187" s="2"/>
      <c r="X187" s="2"/>
      <c r="Y187" s="2"/>
      <c r="Z187" s="2"/>
    </row>
    <row r="188" spans="5:26">
      <c r="E188" s="342"/>
      <c r="F188" s="343"/>
      <c r="G188" s="343"/>
      <c r="H188" s="343"/>
      <c r="I188" s="343"/>
      <c r="J188" s="343"/>
      <c r="K188" s="343"/>
      <c r="L188" s="343"/>
      <c r="M188" s="343"/>
      <c r="N188" s="343"/>
      <c r="O188" s="343"/>
      <c r="P188" s="2"/>
      <c r="Q188" s="2"/>
      <c r="R188" s="2"/>
      <c r="S188" s="2"/>
      <c r="T188" s="2"/>
      <c r="U188" s="2"/>
      <c r="V188" s="2"/>
      <c r="W188" s="2"/>
      <c r="X188" s="2"/>
      <c r="Y188" s="2"/>
      <c r="Z188" s="2"/>
    </row>
    <row r="189" spans="5:26">
      <c r="E189" s="342"/>
      <c r="F189" s="343"/>
      <c r="G189" s="343"/>
      <c r="H189" s="343"/>
      <c r="I189" s="343"/>
      <c r="J189" s="343"/>
      <c r="K189" s="343"/>
      <c r="L189" s="343"/>
      <c r="M189" s="343"/>
      <c r="N189" s="343"/>
      <c r="O189" s="343"/>
      <c r="P189" s="2"/>
      <c r="Q189" s="2"/>
      <c r="R189" s="2"/>
      <c r="S189" s="2"/>
      <c r="T189" s="2"/>
      <c r="U189" s="2"/>
      <c r="V189" s="2"/>
      <c r="W189" s="2"/>
      <c r="X189" s="2"/>
      <c r="Y189" s="2"/>
      <c r="Z189" s="2"/>
    </row>
    <row r="190" spans="5:26">
      <c r="E190" s="342"/>
      <c r="F190" s="343"/>
      <c r="G190" s="343"/>
      <c r="H190" s="343"/>
      <c r="I190" s="343"/>
      <c r="J190" s="343"/>
      <c r="K190" s="343"/>
      <c r="L190" s="343"/>
      <c r="M190" s="343"/>
      <c r="N190" s="343"/>
      <c r="O190" s="343"/>
      <c r="P190" s="2"/>
      <c r="Q190" s="2"/>
      <c r="R190" s="2"/>
      <c r="S190" s="2"/>
      <c r="T190" s="2"/>
      <c r="U190" s="2"/>
      <c r="V190" s="2"/>
      <c r="W190" s="2"/>
      <c r="X190" s="2"/>
      <c r="Y190" s="2"/>
      <c r="Z190" s="2"/>
    </row>
    <row r="191" spans="5:26">
      <c r="E191" s="342"/>
      <c r="F191" s="343"/>
      <c r="G191" s="343"/>
      <c r="H191" s="343"/>
      <c r="I191" s="343"/>
      <c r="J191" s="343"/>
      <c r="K191" s="343"/>
      <c r="L191" s="343"/>
      <c r="M191" s="343"/>
      <c r="N191" s="343"/>
      <c r="O191" s="343"/>
      <c r="P191" s="2"/>
      <c r="Q191" s="2"/>
      <c r="R191" s="2"/>
      <c r="S191" s="2"/>
      <c r="T191" s="2"/>
      <c r="U191" s="2"/>
      <c r="V191" s="2"/>
      <c r="W191" s="2"/>
      <c r="X191" s="2"/>
      <c r="Y191" s="2"/>
      <c r="Z191" s="2"/>
    </row>
    <row r="192" spans="5:26">
      <c r="E192" s="342"/>
      <c r="F192" s="343"/>
      <c r="G192" s="343"/>
      <c r="H192" s="343"/>
      <c r="I192" s="343"/>
      <c r="J192" s="343"/>
      <c r="K192" s="343"/>
      <c r="L192" s="343"/>
      <c r="M192" s="343"/>
      <c r="N192" s="343"/>
      <c r="O192" s="343"/>
      <c r="P192" s="2"/>
      <c r="Q192" s="2"/>
      <c r="R192" s="2"/>
      <c r="S192" s="2"/>
      <c r="T192" s="2"/>
      <c r="U192" s="2"/>
      <c r="V192" s="2"/>
      <c r="W192" s="2"/>
      <c r="X192" s="2"/>
      <c r="Y192" s="2"/>
      <c r="Z192" s="2"/>
    </row>
    <row r="193" spans="5:26">
      <c r="E193" s="342"/>
      <c r="F193" s="343"/>
      <c r="G193" s="343"/>
      <c r="H193" s="343"/>
      <c r="I193" s="343"/>
      <c r="J193" s="343"/>
      <c r="K193" s="343"/>
      <c r="L193" s="343"/>
      <c r="M193" s="343"/>
      <c r="N193" s="343"/>
      <c r="O193" s="343"/>
      <c r="P193" s="2"/>
      <c r="Q193" s="2"/>
      <c r="R193" s="2"/>
      <c r="S193" s="2"/>
      <c r="T193" s="2"/>
      <c r="U193" s="2"/>
      <c r="V193" s="2"/>
      <c r="W193" s="2"/>
      <c r="X193" s="2"/>
      <c r="Y193" s="2"/>
      <c r="Z193" s="2"/>
    </row>
    <row r="194" spans="5:26">
      <c r="E194" s="342"/>
      <c r="F194" s="343"/>
      <c r="G194" s="343"/>
      <c r="H194" s="343"/>
      <c r="I194" s="343"/>
      <c r="J194" s="343"/>
      <c r="K194" s="343"/>
      <c r="L194" s="343"/>
      <c r="M194" s="343"/>
      <c r="N194" s="343"/>
      <c r="O194" s="343"/>
      <c r="P194" s="2"/>
      <c r="Q194" s="2"/>
      <c r="R194" s="2"/>
      <c r="S194" s="2"/>
      <c r="T194" s="2"/>
      <c r="U194" s="2"/>
      <c r="V194" s="2"/>
      <c r="W194" s="2"/>
      <c r="X194" s="2"/>
      <c r="Y194" s="2"/>
      <c r="Z194" s="2"/>
    </row>
    <row r="195" spans="5:26">
      <c r="E195" s="342"/>
      <c r="F195" s="343"/>
      <c r="G195" s="343"/>
      <c r="H195" s="343"/>
      <c r="I195" s="343"/>
      <c r="J195" s="343"/>
      <c r="K195" s="343"/>
      <c r="L195" s="343"/>
      <c r="M195" s="343"/>
      <c r="N195" s="343"/>
      <c r="O195" s="343"/>
      <c r="P195" s="2"/>
      <c r="Q195" s="2"/>
      <c r="R195" s="2"/>
      <c r="S195" s="2"/>
      <c r="T195" s="2"/>
      <c r="U195" s="2"/>
      <c r="V195" s="2"/>
      <c r="W195" s="2"/>
      <c r="X195" s="2"/>
      <c r="Y195" s="2"/>
      <c r="Z195" s="2"/>
    </row>
    <row r="196" spans="5:26">
      <c r="E196" s="342"/>
      <c r="F196" s="343"/>
      <c r="G196" s="343"/>
      <c r="H196" s="343"/>
      <c r="I196" s="343"/>
      <c r="J196" s="343"/>
      <c r="K196" s="343"/>
      <c r="L196" s="343"/>
      <c r="M196" s="343"/>
      <c r="N196" s="343"/>
      <c r="O196" s="343"/>
      <c r="P196" s="2"/>
      <c r="Q196" s="2"/>
      <c r="R196" s="2"/>
      <c r="S196" s="2"/>
      <c r="T196" s="2"/>
      <c r="U196" s="2"/>
      <c r="V196" s="2"/>
      <c r="W196" s="2"/>
      <c r="X196" s="2"/>
      <c r="Y196" s="2"/>
      <c r="Z196" s="2"/>
    </row>
    <row r="197" spans="5:26">
      <c r="E197" s="342"/>
      <c r="F197" s="343"/>
      <c r="G197" s="343"/>
      <c r="H197" s="343"/>
      <c r="I197" s="343"/>
      <c r="J197" s="343"/>
      <c r="K197" s="343"/>
      <c r="L197" s="343"/>
      <c r="M197" s="343"/>
      <c r="N197" s="343"/>
      <c r="O197" s="343"/>
      <c r="P197" s="2"/>
      <c r="Q197" s="2"/>
      <c r="R197" s="2"/>
      <c r="S197" s="2"/>
      <c r="T197" s="2"/>
      <c r="U197" s="2"/>
      <c r="V197" s="2"/>
      <c r="W197" s="2"/>
      <c r="X197" s="2"/>
      <c r="Y197" s="2"/>
      <c r="Z197" s="2"/>
    </row>
    <row r="198" spans="5:26">
      <c r="E198" s="342"/>
      <c r="F198" s="343"/>
      <c r="G198" s="343"/>
      <c r="H198" s="343"/>
      <c r="I198" s="343"/>
      <c r="J198" s="343"/>
      <c r="K198" s="343"/>
      <c r="L198" s="343"/>
      <c r="M198" s="343"/>
      <c r="N198" s="343"/>
      <c r="O198" s="343"/>
      <c r="P198" s="2"/>
      <c r="Q198" s="2"/>
      <c r="R198" s="2"/>
      <c r="S198" s="2"/>
      <c r="T198" s="2"/>
      <c r="U198" s="2"/>
      <c r="V198" s="2"/>
      <c r="W198" s="2"/>
      <c r="X198" s="2"/>
      <c r="Y198" s="2"/>
      <c r="Z198" s="2"/>
    </row>
    <row r="199" spans="5:26">
      <c r="E199" s="342"/>
      <c r="F199" s="343"/>
      <c r="G199" s="343"/>
      <c r="H199" s="343"/>
      <c r="I199" s="343"/>
      <c r="J199" s="343"/>
      <c r="K199" s="343"/>
      <c r="L199" s="343"/>
      <c r="M199" s="343"/>
      <c r="N199" s="343"/>
      <c r="O199" s="343"/>
      <c r="P199" s="2"/>
      <c r="Q199" s="2"/>
      <c r="R199" s="2"/>
      <c r="S199" s="2"/>
      <c r="T199" s="2"/>
      <c r="U199" s="2"/>
      <c r="V199" s="2"/>
      <c r="W199" s="2"/>
      <c r="X199" s="2"/>
      <c r="Y199" s="2"/>
      <c r="Z199" s="2"/>
    </row>
    <row r="200" spans="5:26">
      <c r="E200" s="342"/>
      <c r="F200" s="343"/>
      <c r="G200" s="343"/>
      <c r="H200" s="343"/>
      <c r="I200" s="343"/>
      <c r="J200" s="343"/>
      <c r="K200" s="343"/>
      <c r="L200" s="343"/>
      <c r="M200" s="343"/>
      <c r="N200" s="343"/>
      <c r="O200" s="343"/>
      <c r="P200" s="2"/>
      <c r="Q200" s="2"/>
      <c r="R200" s="2"/>
      <c r="S200" s="2"/>
      <c r="T200" s="2"/>
      <c r="U200" s="2"/>
      <c r="V200" s="2"/>
      <c r="W200" s="2"/>
      <c r="X200" s="2"/>
      <c r="Y200" s="2"/>
      <c r="Z200" s="2"/>
    </row>
    <row r="201" spans="5:26">
      <c r="E201" s="342"/>
      <c r="F201" s="343"/>
      <c r="G201" s="343"/>
      <c r="H201" s="343"/>
      <c r="I201" s="343"/>
      <c r="J201" s="343"/>
      <c r="K201" s="343"/>
      <c r="L201" s="343"/>
      <c r="M201" s="343"/>
      <c r="N201" s="343"/>
      <c r="O201" s="343"/>
      <c r="P201" s="2"/>
      <c r="Q201" s="2"/>
      <c r="R201" s="2"/>
      <c r="S201" s="2"/>
      <c r="T201" s="2"/>
      <c r="U201" s="2"/>
      <c r="V201" s="2"/>
      <c r="W201" s="2"/>
      <c r="X201" s="2"/>
      <c r="Y201" s="2"/>
      <c r="Z201" s="2"/>
    </row>
    <row r="202" spans="5:26">
      <c r="E202" s="342"/>
      <c r="F202" s="343"/>
      <c r="G202" s="343"/>
      <c r="H202" s="343"/>
      <c r="I202" s="343"/>
      <c r="J202" s="343"/>
      <c r="K202" s="343"/>
      <c r="L202" s="343"/>
      <c r="M202" s="343"/>
      <c r="N202" s="343"/>
      <c r="O202" s="343"/>
      <c r="P202" s="2"/>
      <c r="Q202" s="2"/>
      <c r="R202" s="2"/>
      <c r="S202" s="2"/>
      <c r="T202" s="2"/>
      <c r="U202" s="2"/>
      <c r="V202" s="2"/>
      <c r="W202" s="2"/>
      <c r="X202" s="2"/>
      <c r="Y202" s="2"/>
      <c r="Z202" s="2"/>
    </row>
    <row r="203" spans="5:26">
      <c r="E203" s="342"/>
      <c r="F203" s="343"/>
      <c r="G203" s="343"/>
      <c r="H203" s="343"/>
      <c r="I203" s="343"/>
      <c r="J203" s="343"/>
      <c r="K203" s="343"/>
      <c r="L203" s="343"/>
      <c r="M203" s="343"/>
      <c r="N203" s="343"/>
      <c r="O203" s="343"/>
      <c r="P203" s="2"/>
      <c r="Q203" s="2"/>
      <c r="R203" s="2"/>
      <c r="S203" s="2"/>
      <c r="T203" s="2"/>
      <c r="U203" s="2"/>
      <c r="V203" s="2"/>
      <c r="W203" s="2"/>
      <c r="X203" s="2"/>
      <c r="Y203" s="2"/>
      <c r="Z203" s="2"/>
    </row>
    <row r="204" spans="5:26">
      <c r="E204" s="342"/>
      <c r="F204" s="343"/>
      <c r="G204" s="343"/>
      <c r="H204" s="343"/>
      <c r="I204" s="343"/>
      <c r="J204" s="343"/>
      <c r="K204" s="343"/>
      <c r="L204" s="343"/>
      <c r="M204" s="343"/>
      <c r="N204" s="343"/>
      <c r="O204" s="343"/>
      <c r="P204" s="2"/>
      <c r="Q204" s="2"/>
      <c r="R204" s="2"/>
      <c r="S204" s="2"/>
      <c r="T204" s="2"/>
      <c r="U204" s="2"/>
      <c r="V204" s="2"/>
      <c r="W204" s="2"/>
      <c r="X204" s="2"/>
      <c r="Y204" s="2"/>
      <c r="Z204" s="2"/>
    </row>
    <row r="205" spans="5:26">
      <c r="E205" s="342"/>
      <c r="F205" s="343"/>
      <c r="G205" s="343"/>
      <c r="H205" s="343"/>
      <c r="I205" s="343"/>
      <c r="J205" s="343"/>
      <c r="K205" s="343"/>
      <c r="L205" s="343"/>
      <c r="M205" s="343"/>
      <c r="N205" s="343"/>
      <c r="O205" s="343"/>
      <c r="P205" s="2"/>
      <c r="Q205" s="2"/>
      <c r="R205" s="2"/>
      <c r="S205" s="2"/>
      <c r="T205" s="2"/>
      <c r="U205" s="2"/>
      <c r="V205" s="2"/>
      <c r="W205" s="2"/>
      <c r="X205" s="2"/>
      <c r="Y205" s="2"/>
      <c r="Z205" s="2"/>
    </row>
    <row r="206" spans="5:26">
      <c r="E206" s="342"/>
      <c r="F206" s="343"/>
      <c r="G206" s="343"/>
      <c r="H206" s="343"/>
      <c r="I206" s="343"/>
      <c r="J206" s="343"/>
      <c r="K206" s="343"/>
      <c r="L206" s="343"/>
      <c r="M206" s="343"/>
      <c r="N206" s="343"/>
      <c r="O206" s="343"/>
      <c r="P206" s="2"/>
      <c r="Q206" s="2"/>
      <c r="R206" s="2"/>
      <c r="S206" s="2"/>
      <c r="T206" s="2"/>
      <c r="U206" s="2"/>
      <c r="V206" s="2"/>
      <c r="W206" s="2"/>
      <c r="X206" s="2"/>
      <c r="Y206" s="2"/>
      <c r="Z206" s="2"/>
    </row>
    <row r="207" spans="5:26">
      <c r="E207" s="342"/>
      <c r="F207" s="343"/>
      <c r="G207" s="343"/>
      <c r="H207" s="343"/>
      <c r="I207" s="343"/>
      <c r="J207" s="343"/>
      <c r="K207" s="343"/>
      <c r="L207" s="343"/>
      <c r="M207" s="343"/>
      <c r="N207" s="343"/>
      <c r="O207" s="343"/>
      <c r="P207" s="2"/>
      <c r="Q207" s="2"/>
      <c r="R207" s="2"/>
      <c r="S207" s="2"/>
      <c r="T207" s="2"/>
      <c r="U207" s="2"/>
      <c r="V207" s="2"/>
      <c r="W207" s="2"/>
      <c r="X207" s="2"/>
      <c r="Y207" s="2"/>
      <c r="Z207" s="2"/>
    </row>
    <row r="208" spans="5:26">
      <c r="E208" s="342"/>
      <c r="F208" s="343"/>
      <c r="G208" s="343"/>
      <c r="H208" s="343"/>
      <c r="I208" s="343"/>
      <c r="J208" s="343"/>
      <c r="K208" s="343"/>
      <c r="L208" s="343"/>
      <c r="M208" s="343"/>
      <c r="N208" s="343"/>
      <c r="O208" s="343"/>
      <c r="P208" s="2"/>
      <c r="Q208" s="2"/>
      <c r="R208" s="2"/>
      <c r="S208" s="2"/>
      <c r="T208" s="2"/>
      <c r="U208" s="2"/>
      <c r="V208" s="2"/>
      <c r="W208" s="2"/>
      <c r="X208" s="2"/>
      <c r="Y208" s="2"/>
      <c r="Z208" s="2"/>
    </row>
    <row r="209" spans="5:26">
      <c r="E209" s="342"/>
      <c r="F209" s="343"/>
      <c r="G209" s="343"/>
      <c r="H209" s="343"/>
      <c r="I209" s="343"/>
      <c r="J209" s="343"/>
      <c r="K209" s="343"/>
      <c r="L209" s="343"/>
      <c r="M209" s="343"/>
      <c r="N209" s="343"/>
      <c r="O209" s="343"/>
      <c r="P209" s="2"/>
      <c r="Q209" s="2"/>
      <c r="R209" s="2"/>
      <c r="S209" s="2"/>
      <c r="T209" s="2"/>
      <c r="U209" s="2"/>
      <c r="V209" s="2"/>
      <c r="W209" s="2"/>
      <c r="X209" s="2"/>
      <c r="Y209" s="2"/>
      <c r="Z209" s="2"/>
    </row>
    <row r="210" spans="5:26">
      <c r="E210" s="342"/>
      <c r="F210" s="343"/>
      <c r="G210" s="343"/>
      <c r="H210" s="343"/>
      <c r="I210" s="343"/>
      <c r="J210" s="343"/>
      <c r="K210" s="343"/>
      <c r="L210" s="343"/>
      <c r="M210" s="343"/>
      <c r="N210" s="343"/>
      <c r="O210" s="343"/>
      <c r="P210" s="2"/>
      <c r="Q210" s="2"/>
      <c r="R210" s="2"/>
      <c r="S210" s="2"/>
      <c r="T210" s="2"/>
      <c r="U210" s="2"/>
      <c r="V210" s="2"/>
      <c r="W210" s="2"/>
      <c r="X210" s="2"/>
      <c r="Y210" s="2"/>
      <c r="Z210" s="2"/>
    </row>
    <row r="211" spans="5:26">
      <c r="E211" s="342"/>
      <c r="F211" s="343"/>
      <c r="G211" s="343"/>
      <c r="H211" s="343"/>
      <c r="I211" s="343"/>
      <c r="J211" s="343"/>
      <c r="K211" s="343"/>
      <c r="L211" s="343"/>
      <c r="M211" s="343"/>
      <c r="N211" s="343"/>
      <c r="O211" s="343"/>
      <c r="P211" s="2"/>
      <c r="Q211" s="2"/>
      <c r="R211" s="2"/>
      <c r="S211" s="2"/>
      <c r="T211" s="2"/>
      <c r="U211" s="2"/>
      <c r="V211" s="2"/>
      <c r="W211" s="2"/>
      <c r="X211" s="2"/>
      <c r="Y211" s="2"/>
      <c r="Z211" s="2"/>
    </row>
    <row r="212" spans="5:26">
      <c r="E212" s="342"/>
      <c r="F212" s="343"/>
      <c r="G212" s="343"/>
      <c r="H212" s="343"/>
      <c r="I212" s="343"/>
      <c r="J212" s="343"/>
      <c r="K212" s="343"/>
      <c r="L212" s="343"/>
      <c r="M212" s="343"/>
      <c r="N212" s="343"/>
      <c r="O212" s="343"/>
      <c r="P212" s="2"/>
      <c r="Q212" s="2"/>
      <c r="R212" s="2"/>
      <c r="S212" s="2"/>
      <c r="T212" s="2"/>
      <c r="U212" s="2"/>
      <c r="V212" s="2"/>
      <c r="W212" s="2"/>
      <c r="X212" s="2"/>
      <c r="Y212" s="2"/>
      <c r="Z212" s="2"/>
    </row>
    <row r="213" spans="5:26">
      <c r="E213" s="342"/>
      <c r="F213" s="343"/>
      <c r="G213" s="343"/>
      <c r="H213" s="343"/>
      <c r="I213" s="343"/>
      <c r="J213" s="343"/>
      <c r="K213" s="343"/>
      <c r="L213" s="343"/>
      <c r="M213" s="343"/>
      <c r="N213" s="343"/>
      <c r="O213" s="343"/>
      <c r="P213" s="2"/>
      <c r="Q213" s="2"/>
      <c r="R213" s="2"/>
      <c r="S213" s="2"/>
      <c r="T213" s="2"/>
      <c r="U213" s="2"/>
      <c r="V213" s="2"/>
      <c r="W213" s="2"/>
      <c r="X213" s="2"/>
      <c r="Y213" s="2"/>
      <c r="Z213" s="2"/>
    </row>
    <row r="214" spans="5:26">
      <c r="E214" s="342"/>
      <c r="F214" s="343"/>
      <c r="G214" s="343"/>
      <c r="H214" s="343"/>
      <c r="I214" s="343"/>
      <c r="J214" s="343"/>
      <c r="K214" s="343"/>
      <c r="L214" s="343"/>
      <c r="M214" s="343"/>
      <c r="N214" s="343"/>
      <c r="O214" s="343"/>
      <c r="P214" s="2"/>
      <c r="Q214" s="2"/>
      <c r="R214" s="2"/>
      <c r="S214" s="2"/>
      <c r="T214" s="2"/>
      <c r="U214" s="2"/>
      <c r="V214" s="2"/>
      <c r="W214" s="2"/>
      <c r="X214" s="2"/>
      <c r="Y214" s="2"/>
      <c r="Z214" s="2"/>
    </row>
    <row r="215" spans="5:26">
      <c r="E215" s="342"/>
      <c r="F215" s="343"/>
      <c r="G215" s="343"/>
      <c r="H215" s="343"/>
      <c r="I215" s="343"/>
      <c r="J215" s="343"/>
      <c r="K215" s="343"/>
      <c r="L215" s="343"/>
      <c r="M215" s="343"/>
      <c r="N215" s="343"/>
      <c r="O215" s="343"/>
      <c r="P215" s="2"/>
      <c r="Q215" s="2"/>
      <c r="R215" s="2"/>
      <c r="S215" s="2"/>
      <c r="T215" s="2"/>
      <c r="U215" s="2"/>
      <c r="V215" s="2"/>
      <c r="W215" s="2"/>
      <c r="X215" s="2"/>
      <c r="Y215" s="2"/>
      <c r="Z215" s="2"/>
    </row>
    <row r="216" spans="5:26">
      <c r="E216" s="342"/>
      <c r="F216" s="343"/>
      <c r="G216" s="343"/>
      <c r="H216" s="343"/>
      <c r="I216" s="343"/>
      <c r="J216" s="343"/>
      <c r="K216" s="343"/>
      <c r="L216" s="343"/>
      <c r="M216" s="343"/>
      <c r="N216" s="343"/>
      <c r="O216" s="343"/>
      <c r="P216" s="2"/>
      <c r="Q216" s="2"/>
      <c r="R216" s="2"/>
      <c r="S216" s="2"/>
      <c r="T216" s="2"/>
      <c r="U216" s="2"/>
      <c r="V216" s="2"/>
      <c r="W216" s="2"/>
      <c r="X216" s="2"/>
      <c r="Y216" s="2"/>
      <c r="Z216" s="2"/>
    </row>
    <row r="217" spans="5:26">
      <c r="E217" s="342"/>
      <c r="F217" s="343"/>
      <c r="G217" s="343"/>
      <c r="H217" s="343"/>
      <c r="I217" s="343"/>
      <c r="J217" s="343"/>
      <c r="K217" s="343"/>
      <c r="L217" s="343"/>
      <c r="M217" s="343"/>
      <c r="N217" s="343"/>
      <c r="O217" s="343"/>
      <c r="P217" s="2"/>
      <c r="Q217" s="2"/>
      <c r="R217" s="2"/>
      <c r="S217" s="2"/>
      <c r="T217" s="2"/>
      <c r="U217" s="2"/>
      <c r="V217" s="2"/>
      <c r="W217" s="2"/>
      <c r="X217" s="2"/>
      <c r="Y217" s="2"/>
      <c r="Z217" s="2"/>
    </row>
    <row r="218" spans="5:26">
      <c r="E218" s="342"/>
      <c r="F218" s="343"/>
      <c r="G218" s="343"/>
      <c r="H218" s="343"/>
      <c r="I218" s="343"/>
      <c r="J218" s="343"/>
      <c r="K218" s="343"/>
      <c r="L218" s="343"/>
      <c r="M218" s="343"/>
      <c r="N218" s="343"/>
      <c r="O218" s="343"/>
      <c r="P218" s="2"/>
      <c r="Q218" s="2"/>
      <c r="R218" s="2"/>
      <c r="S218" s="2"/>
      <c r="T218" s="2"/>
      <c r="U218" s="2"/>
      <c r="V218" s="2"/>
      <c r="W218" s="2"/>
      <c r="X218" s="2"/>
      <c r="Y218" s="2"/>
      <c r="Z218" s="2"/>
    </row>
    <row r="219" spans="5:26">
      <c r="E219" s="342"/>
      <c r="F219" s="343"/>
      <c r="G219" s="343"/>
      <c r="H219" s="343"/>
      <c r="I219" s="343"/>
      <c r="J219" s="343"/>
      <c r="K219" s="343"/>
      <c r="L219" s="343"/>
      <c r="M219" s="343"/>
      <c r="N219" s="343"/>
      <c r="O219" s="343"/>
      <c r="P219" s="2"/>
      <c r="Q219" s="2"/>
      <c r="R219" s="2"/>
      <c r="S219" s="2"/>
      <c r="T219" s="2"/>
      <c r="U219" s="2"/>
      <c r="V219" s="2"/>
      <c r="W219" s="2"/>
      <c r="X219" s="2"/>
      <c r="Y219" s="2"/>
      <c r="Z219" s="2"/>
    </row>
    <row r="220" spans="5:26">
      <c r="E220" s="342"/>
      <c r="F220" s="343"/>
      <c r="G220" s="343"/>
      <c r="H220" s="343"/>
      <c r="I220" s="343"/>
      <c r="J220" s="343"/>
      <c r="K220" s="343"/>
      <c r="L220" s="343"/>
      <c r="M220" s="343"/>
      <c r="N220" s="343"/>
      <c r="O220" s="343"/>
      <c r="P220" s="2"/>
      <c r="Q220" s="2"/>
      <c r="R220" s="2"/>
      <c r="S220" s="2"/>
      <c r="T220" s="2"/>
      <c r="U220" s="2"/>
      <c r="V220" s="2"/>
      <c r="W220" s="2"/>
      <c r="X220" s="2"/>
      <c r="Y220" s="2"/>
      <c r="Z220" s="2"/>
    </row>
    <row r="221" spans="5:26">
      <c r="E221" s="342"/>
      <c r="F221" s="343"/>
      <c r="G221" s="343"/>
      <c r="H221" s="343"/>
      <c r="I221" s="343"/>
      <c r="J221" s="343"/>
      <c r="K221" s="343"/>
      <c r="L221" s="343"/>
      <c r="M221" s="343"/>
      <c r="N221" s="343"/>
      <c r="O221" s="343"/>
      <c r="P221" s="2"/>
      <c r="Q221" s="2"/>
      <c r="R221" s="2"/>
      <c r="S221" s="2"/>
      <c r="T221" s="2"/>
      <c r="U221" s="2"/>
      <c r="V221" s="2"/>
      <c r="W221" s="2"/>
      <c r="X221" s="2"/>
      <c r="Y221" s="2"/>
      <c r="Z221" s="2"/>
    </row>
    <row r="222" spans="5:26">
      <c r="E222" s="342"/>
      <c r="F222" s="343"/>
      <c r="G222" s="343"/>
      <c r="H222" s="343"/>
      <c r="I222" s="343"/>
      <c r="J222" s="343"/>
      <c r="K222" s="343"/>
      <c r="L222" s="343"/>
      <c r="M222" s="343"/>
      <c r="N222" s="343"/>
      <c r="O222" s="343"/>
      <c r="P222" s="2"/>
      <c r="Q222" s="2"/>
      <c r="R222" s="2"/>
      <c r="S222" s="2"/>
      <c r="T222" s="2"/>
      <c r="U222" s="2"/>
      <c r="V222" s="2"/>
      <c r="W222" s="2"/>
      <c r="X222" s="2"/>
      <c r="Y222" s="2"/>
      <c r="Z222" s="2"/>
    </row>
    <row r="223" spans="5:26">
      <c r="E223" s="342"/>
      <c r="F223" s="343"/>
      <c r="G223" s="343"/>
      <c r="H223" s="343"/>
      <c r="I223" s="343"/>
      <c r="J223" s="343"/>
      <c r="K223" s="343"/>
      <c r="L223" s="343"/>
      <c r="M223" s="343"/>
      <c r="N223" s="343"/>
      <c r="O223" s="343"/>
      <c r="P223" s="2"/>
      <c r="Q223" s="2"/>
      <c r="R223" s="2"/>
      <c r="S223" s="2"/>
      <c r="T223" s="2"/>
      <c r="U223" s="2"/>
      <c r="V223" s="2"/>
      <c r="W223" s="2"/>
      <c r="X223" s="2"/>
      <c r="Y223" s="2"/>
      <c r="Z223" s="2"/>
    </row>
    <row r="224" spans="5:26">
      <c r="E224" s="342"/>
      <c r="F224" s="343"/>
      <c r="G224" s="343"/>
      <c r="H224" s="343"/>
      <c r="I224" s="343"/>
      <c r="J224" s="343"/>
      <c r="K224" s="343"/>
      <c r="L224" s="343"/>
      <c r="M224" s="343"/>
      <c r="N224" s="343"/>
      <c r="O224" s="343"/>
      <c r="P224" s="2"/>
      <c r="Q224" s="2"/>
      <c r="R224" s="2"/>
      <c r="S224" s="2"/>
      <c r="T224" s="2"/>
      <c r="U224" s="2"/>
      <c r="V224" s="2"/>
      <c r="W224" s="2"/>
      <c r="X224" s="2"/>
      <c r="Y224" s="2"/>
      <c r="Z224" s="2"/>
    </row>
    <row r="225" spans="5:26">
      <c r="E225" s="342"/>
      <c r="F225" s="343"/>
      <c r="G225" s="343"/>
      <c r="H225" s="343"/>
      <c r="I225" s="343"/>
      <c r="J225" s="343"/>
      <c r="K225" s="343"/>
      <c r="L225" s="343"/>
      <c r="M225" s="343"/>
      <c r="N225" s="343"/>
      <c r="O225" s="343"/>
      <c r="P225" s="2"/>
      <c r="Q225" s="2"/>
      <c r="R225" s="2"/>
      <c r="S225" s="2"/>
      <c r="T225" s="2"/>
      <c r="U225" s="2"/>
      <c r="V225" s="2"/>
      <c r="W225" s="2"/>
      <c r="X225" s="2"/>
      <c r="Y225" s="2"/>
      <c r="Z225" s="2"/>
    </row>
    <row r="226" spans="5:26">
      <c r="E226" s="342"/>
      <c r="F226" s="343"/>
      <c r="G226" s="343"/>
      <c r="H226" s="343"/>
      <c r="I226" s="343"/>
      <c r="J226" s="343"/>
      <c r="K226" s="343"/>
      <c r="L226" s="343"/>
      <c r="M226" s="343"/>
      <c r="N226" s="343"/>
      <c r="O226" s="343"/>
      <c r="P226" s="2"/>
      <c r="Q226" s="2"/>
      <c r="R226" s="2"/>
      <c r="S226" s="2"/>
      <c r="T226" s="2"/>
      <c r="U226" s="2"/>
      <c r="V226" s="2"/>
      <c r="W226" s="2"/>
      <c r="X226" s="2"/>
      <c r="Y226" s="2"/>
      <c r="Z226" s="2"/>
    </row>
    <row r="227" spans="5:26">
      <c r="E227" s="342"/>
      <c r="F227" s="343"/>
      <c r="G227" s="343"/>
      <c r="H227" s="343"/>
      <c r="I227" s="343"/>
      <c r="J227" s="343"/>
      <c r="K227" s="343"/>
      <c r="L227" s="343"/>
      <c r="M227" s="343"/>
      <c r="N227" s="343"/>
      <c r="O227" s="343"/>
      <c r="P227" s="2"/>
      <c r="Q227" s="2"/>
      <c r="R227" s="2"/>
      <c r="S227" s="2"/>
      <c r="T227" s="2"/>
      <c r="U227" s="2"/>
      <c r="V227" s="2"/>
      <c r="W227" s="2"/>
      <c r="X227" s="2"/>
      <c r="Y227" s="2"/>
      <c r="Z227" s="2"/>
    </row>
    <row r="228" spans="5:26">
      <c r="E228" s="342"/>
      <c r="F228" s="343"/>
      <c r="G228" s="343"/>
      <c r="H228" s="343"/>
      <c r="I228" s="343"/>
      <c r="J228" s="343"/>
      <c r="K228" s="343"/>
      <c r="L228" s="343"/>
      <c r="M228" s="343"/>
      <c r="N228" s="343"/>
      <c r="O228" s="343"/>
      <c r="P228" s="2"/>
      <c r="Q228" s="2"/>
      <c r="R228" s="2"/>
      <c r="S228" s="2"/>
      <c r="T228" s="2"/>
      <c r="U228" s="2"/>
      <c r="V228" s="2"/>
      <c r="W228" s="2"/>
      <c r="X228" s="2"/>
      <c r="Y228" s="2"/>
      <c r="Z228" s="2"/>
    </row>
    <row r="229" spans="5:26">
      <c r="E229" s="342"/>
      <c r="F229" s="343"/>
      <c r="G229" s="343"/>
      <c r="H229" s="343"/>
      <c r="I229" s="343"/>
      <c r="J229" s="343"/>
      <c r="K229" s="343"/>
      <c r="L229" s="343"/>
      <c r="M229" s="343"/>
      <c r="N229" s="343"/>
      <c r="O229" s="343"/>
      <c r="P229" s="2"/>
      <c r="Q229" s="2"/>
      <c r="R229" s="2"/>
      <c r="S229" s="2"/>
      <c r="T229" s="2"/>
      <c r="U229" s="2"/>
      <c r="V229" s="2"/>
      <c r="W229" s="2"/>
      <c r="X229" s="2"/>
      <c r="Y229" s="2"/>
      <c r="Z229" s="2"/>
    </row>
    <row r="230" spans="5:26">
      <c r="E230" s="342"/>
      <c r="F230" s="343"/>
      <c r="G230" s="343"/>
      <c r="H230" s="343"/>
      <c r="I230" s="343"/>
      <c r="J230" s="343"/>
      <c r="K230" s="343"/>
      <c r="L230" s="343"/>
      <c r="M230" s="343"/>
      <c r="N230" s="343"/>
      <c r="O230" s="343"/>
      <c r="P230" s="2"/>
      <c r="Q230" s="2"/>
      <c r="R230" s="2"/>
      <c r="S230" s="2"/>
      <c r="T230" s="2"/>
      <c r="U230" s="2"/>
      <c r="V230" s="2"/>
      <c r="W230" s="2"/>
      <c r="X230" s="2"/>
      <c r="Y230" s="2"/>
      <c r="Z230" s="2"/>
    </row>
    <row r="231" spans="5:26">
      <c r="E231" s="342"/>
      <c r="F231" s="343"/>
      <c r="G231" s="343"/>
      <c r="H231" s="343"/>
      <c r="I231" s="343"/>
      <c r="J231" s="343"/>
      <c r="K231" s="343"/>
      <c r="L231" s="343"/>
      <c r="M231" s="343"/>
      <c r="N231" s="343"/>
      <c r="O231" s="343"/>
      <c r="P231" s="2"/>
      <c r="Q231" s="2"/>
      <c r="R231" s="2"/>
      <c r="S231" s="2"/>
      <c r="T231" s="2"/>
      <c r="U231" s="2"/>
      <c r="V231" s="2"/>
      <c r="W231" s="2"/>
      <c r="X231" s="2"/>
      <c r="Y231" s="2"/>
      <c r="Z231" s="2"/>
    </row>
    <row r="232" spans="5:26">
      <c r="E232" s="342"/>
      <c r="F232" s="343"/>
      <c r="G232" s="343"/>
      <c r="H232" s="343"/>
      <c r="I232" s="343"/>
      <c r="J232" s="343"/>
      <c r="K232" s="343"/>
      <c r="L232" s="343"/>
      <c r="M232" s="343"/>
      <c r="N232" s="343"/>
      <c r="O232" s="343"/>
      <c r="P232" s="2"/>
      <c r="Q232" s="2"/>
      <c r="R232" s="2"/>
      <c r="S232" s="2"/>
      <c r="T232" s="2"/>
      <c r="U232" s="2"/>
      <c r="V232" s="2"/>
      <c r="W232" s="2"/>
      <c r="X232" s="2"/>
      <c r="Y232" s="2"/>
      <c r="Z232" s="2"/>
    </row>
    <row r="233" spans="5:26">
      <c r="E233" s="342"/>
      <c r="F233" s="343"/>
      <c r="G233" s="343"/>
      <c r="H233" s="343"/>
      <c r="I233" s="343"/>
      <c r="J233" s="343"/>
      <c r="K233" s="343"/>
      <c r="L233" s="343"/>
      <c r="M233" s="343"/>
      <c r="N233" s="343"/>
      <c r="O233" s="343"/>
      <c r="P233" s="2"/>
      <c r="Q233" s="2"/>
      <c r="R233" s="2"/>
      <c r="S233" s="2"/>
      <c r="T233" s="2"/>
      <c r="U233" s="2"/>
      <c r="V233" s="2"/>
      <c r="W233" s="2"/>
      <c r="X233" s="2"/>
      <c r="Y233" s="2"/>
      <c r="Z233" s="2"/>
    </row>
    <row r="234" spans="5:26">
      <c r="E234" s="342"/>
      <c r="F234" s="343"/>
      <c r="G234" s="343"/>
      <c r="H234" s="343"/>
      <c r="I234" s="343"/>
      <c r="J234" s="343"/>
      <c r="K234" s="343"/>
      <c r="L234" s="343"/>
      <c r="M234" s="343"/>
      <c r="N234" s="343"/>
      <c r="O234" s="343"/>
      <c r="P234" s="2"/>
      <c r="Q234" s="2"/>
      <c r="R234" s="2"/>
      <c r="S234" s="2"/>
      <c r="T234" s="2"/>
      <c r="U234" s="2"/>
      <c r="V234" s="2"/>
      <c r="W234" s="2"/>
      <c r="X234" s="2"/>
      <c r="Y234" s="2"/>
      <c r="Z234" s="2"/>
    </row>
    <row r="235" spans="5:26">
      <c r="E235" s="342"/>
      <c r="F235" s="343"/>
      <c r="G235" s="343"/>
      <c r="H235" s="343"/>
      <c r="I235" s="343"/>
      <c r="J235" s="343"/>
      <c r="K235" s="343"/>
      <c r="L235" s="343"/>
      <c r="M235" s="343"/>
      <c r="N235" s="343"/>
      <c r="O235" s="343"/>
      <c r="P235" s="2"/>
      <c r="Q235" s="2"/>
      <c r="R235" s="2"/>
      <c r="S235" s="2"/>
      <c r="T235" s="2"/>
      <c r="U235" s="2"/>
      <c r="V235" s="2"/>
      <c r="W235" s="2"/>
      <c r="X235" s="2"/>
      <c r="Y235" s="2"/>
      <c r="Z235" s="2"/>
    </row>
    <row r="236" spans="5:26">
      <c r="E236" s="342"/>
      <c r="F236" s="343"/>
      <c r="G236" s="343"/>
      <c r="H236" s="343"/>
      <c r="I236" s="343"/>
      <c r="J236" s="343"/>
      <c r="K236" s="343"/>
      <c r="L236" s="343"/>
      <c r="M236" s="343"/>
      <c r="N236" s="343"/>
      <c r="O236" s="343"/>
      <c r="P236" s="2"/>
      <c r="Q236" s="2"/>
      <c r="R236" s="2"/>
      <c r="S236" s="2"/>
      <c r="T236" s="2"/>
      <c r="U236" s="2"/>
      <c r="V236" s="2"/>
      <c r="W236" s="2"/>
      <c r="X236" s="2"/>
      <c r="Y236" s="2"/>
      <c r="Z236" s="2"/>
    </row>
    <row r="237" spans="5:26">
      <c r="E237" s="342"/>
      <c r="F237" s="343"/>
      <c r="G237" s="343"/>
      <c r="H237" s="343"/>
      <c r="I237" s="343"/>
      <c r="J237" s="343"/>
      <c r="K237" s="343"/>
      <c r="L237" s="343"/>
      <c r="M237" s="343"/>
      <c r="N237" s="343"/>
      <c r="O237" s="343"/>
      <c r="P237" s="2"/>
      <c r="Q237" s="2"/>
      <c r="R237" s="2"/>
      <c r="S237" s="2"/>
      <c r="T237" s="2"/>
      <c r="U237" s="2"/>
      <c r="V237" s="2"/>
      <c r="W237" s="2"/>
      <c r="X237" s="2"/>
      <c r="Y237" s="2"/>
      <c r="Z237" s="2"/>
    </row>
    <row r="238" spans="5:26">
      <c r="E238" s="342"/>
      <c r="F238" s="343"/>
      <c r="G238" s="343"/>
      <c r="H238" s="343"/>
      <c r="I238" s="343"/>
      <c r="J238" s="343"/>
      <c r="K238" s="343"/>
      <c r="L238" s="343"/>
      <c r="M238" s="343"/>
      <c r="N238" s="343"/>
      <c r="O238" s="343"/>
      <c r="P238" s="2"/>
      <c r="Q238" s="2"/>
      <c r="R238" s="2"/>
      <c r="S238" s="2"/>
      <c r="T238" s="2"/>
      <c r="U238" s="2"/>
      <c r="V238" s="2"/>
      <c r="W238" s="2"/>
      <c r="X238" s="2"/>
      <c r="Y238" s="2"/>
      <c r="Z238" s="2"/>
    </row>
    <row r="239" spans="5:26">
      <c r="E239" s="342"/>
      <c r="F239" s="343"/>
      <c r="G239" s="343"/>
      <c r="H239" s="343"/>
      <c r="I239" s="343"/>
      <c r="J239" s="343"/>
      <c r="K239" s="343"/>
      <c r="L239" s="343"/>
      <c r="M239" s="343"/>
      <c r="N239" s="343"/>
      <c r="O239" s="343"/>
      <c r="P239" s="2"/>
      <c r="Q239" s="2"/>
      <c r="R239" s="2"/>
      <c r="S239" s="2"/>
      <c r="T239" s="2"/>
      <c r="U239" s="2"/>
      <c r="V239" s="2"/>
      <c r="W239" s="2"/>
      <c r="X239" s="2"/>
      <c r="Y239" s="2"/>
      <c r="Z239" s="2"/>
    </row>
    <row r="240" spans="5:26">
      <c r="E240" s="342"/>
      <c r="F240" s="343"/>
      <c r="G240" s="343"/>
      <c r="H240" s="343"/>
      <c r="I240" s="343"/>
      <c r="J240" s="343"/>
      <c r="K240" s="343"/>
      <c r="L240" s="343"/>
      <c r="M240" s="343"/>
      <c r="N240" s="343"/>
      <c r="O240" s="343"/>
      <c r="P240" s="2"/>
      <c r="Q240" s="2"/>
      <c r="R240" s="2"/>
      <c r="S240" s="2"/>
      <c r="T240" s="2"/>
      <c r="U240" s="2"/>
      <c r="V240" s="2"/>
      <c r="W240" s="2"/>
      <c r="X240" s="2"/>
      <c r="Y240" s="2"/>
      <c r="Z240" s="2"/>
    </row>
    <row r="241" spans="5:26">
      <c r="E241" s="342"/>
      <c r="F241" s="343"/>
      <c r="G241" s="343"/>
      <c r="H241" s="343"/>
      <c r="I241" s="343"/>
      <c r="J241" s="343"/>
      <c r="K241" s="343"/>
      <c r="L241" s="343"/>
      <c r="M241" s="343"/>
      <c r="N241" s="343"/>
      <c r="O241" s="343"/>
      <c r="P241" s="2"/>
      <c r="Q241" s="2"/>
      <c r="R241" s="2"/>
      <c r="S241" s="2"/>
      <c r="T241" s="2"/>
      <c r="U241" s="2"/>
      <c r="V241" s="2"/>
      <c r="W241" s="2"/>
      <c r="X241" s="2"/>
      <c r="Y241" s="2"/>
      <c r="Z241" s="2"/>
    </row>
    <row r="242" spans="5:26">
      <c r="E242" s="342"/>
      <c r="F242" s="343"/>
      <c r="G242" s="343"/>
      <c r="H242" s="343"/>
      <c r="I242" s="343"/>
      <c r="J242" s="343"/>
      <c r="K242" s="343"/>
      <c r="L242" s="343"/>
      <c r="M242" s="343"/>
      <c r="N242" s="343"/>
      <c r="O242" s="343"/>
      <c r="P242" s="2"/>
      <c r="Q242" s="2"/>
      <c r="R242" s="2"/>
      <c r="S242" s="2"/>
      <c r="T242" s="2"/>
      <c r="U242" s="2"/>
      <c r="V242" s="2"/>
      <c r="W242" s="2"/>
      <c r="X242" s="2"/>
      <c r="Y242" s="2"/>
      <c r="Z242" s="2"/>
    </row>
    <row r="243" spans="5:26">
      <c r="E243" s="342"/>
      <c r="F243" s="343"/>
      <c r="G243" s="343"/>
      <c r="H243" s="343"/>
      <c r="I243" s="343"/>
      <c r="J243" s="343"/>
      <c r="K243" s="343"/>
      <c r="L243" s="343"/>
      <c r="M243" s="343"/>
      <c r="N243" s="343"/>
      <c r="O243" s="343"/>
      <c r="P243" s="2"/>
      <c r="Q243" s="2"/>
      <c r="R243" s="2"/>
      <c r="S243" s="2"/>
      <c r="T243" s="2"/>
      <c r="U243" s="2"/>
      <c r="V243" s="2"/>
      <c r="W243" s="2"/>
      <c r="X243" s="2"/>
      <c r="Y243" s="2"/>
      <c r="Z243" s="2"/>
    </row>
    <row r="244" spans="5:26">
      <c r="E244" s="342"/>
      <c r="F244" s="343"/>
      <c r="G244" s="343"/>
      <c r="H244" s="343"/>
      <c r="I244" s="343"/>
      <c r="J244" s="343"/>
      <c r="K244" s="343"/>
      <c r="L244" s="343"/>
      <c r="M244" s="343"/>
      <c r="N244" s="343"/>
      <c r="O244" s="343"/>
      <c r="P244" s="2"/>
      <c r="Q244" s="2"/>
      <c r="R244" s="2"/>
      <c r="S244" s="2"/>
      <c r="T244" s="2"/>
      <c r="U244" s="2"/>
      <c r="V244" s="2"/>
      <c r="W244" s="2"/>
      <c r="X244" s="2"/>
      <c r="Y244" s="2"/>
      <c r="Z244" s="2"/>
    </row>
    <row r="245" spans="5:26">
      <c r="E245" s="342"/>
      <c r="F245" s="343"/>
      <c r="G245" s="343"/>
      <c r="H245" s="343"/>
      <c r="I245" s="343"/>
      <c r="J245" s="343"/>
      <c r="K245" s="343"/>
      <c r="L245" s="343"/>
      <c r="M245" s="343"/>
      <c r="N245" s="343"/>
      <c r="O245" s="343"/>
      <c r="P245" s="2"/>
      <c r="Q245" s="2"/>
      <c r="R245" s="2"/>
      <c r="S245" s="2"/>
      <c r="T245" s="2"/>
      <c r="U245" s="2"/>
      <c r="V245" s="2"/>
      <c r="W245" s="2"/>
      <c r="X245" s="2"/>
      <c r="Y245" s="2"/>
      <c r="Z245" s="2"/>
    </row>
    <row r="246" spans="5:26">
      <c r="E246" s="342"/>
      <c r="F246" s="343"/>
      <c r="G246" s="343"/>
      <c r="H246" s="343"/>
      <c r="I246" s="343"/>
      <c r="J246" s="343"/>
      <c r="K246" s="343"/>
      <c r="L246" s="343"/>
      <c r="M246" s="343"/>
      <c r="N246" s="343"/>
      <c r="O246" s="343"/>
      <c r="P246" s="2"/>
      <c r="Q246" s="2"/>
      <c r="R246" s="2"/>
      <c r="S246" s="2"/>
      <c r="T246" s="2"/>
      <c r="U246" s="2"/>
      <c r="V246" s="2"/>
      <c r="W246" s="2"/>
      <c r="X246" s="2"/>
      <c r="Y246" s="2"/>
      <c r="Z246" s="2"/>
    </row>
    <row r="247" spans="5:26">
      <c r="E247" s="342"/>
      <c r="F247" s="343"/>
      <c r="G247" s="343"/>
      <c r="H247" s="343"/>
      <c r="I247" s="343"/>
      <c r="J247" s="343"/>
      <c r="K247" s="343"/>
      <c r="L247" s="343"/>
      <c r="M247" s="343"/>
      <c r="N247" s="343"/>
      <c r="O247" s="343"/>
      <c r="P247" s="2"/>
      <c r="Q247" s="2"/>
      <c r="R247" s="2"/>
      <c r="S247" s="2"/>
      <c r="T247" s="2"/>
      <c r="U247" s="2"/>
      <c r="V247" s="2"/>
      <c r="W247" s="2"/>
      <c r="X247" s="2"/>
      <c r="Y247" s="2"/>
      <c r="Z247" s="2"/>
    </row>
    <row r="248" spans="5:26">
      <c r="E248" s="342"/>
      <c r="F248" s="343"/>
      <c r="G248" s="343"/>
      <c r="H248" s="343"/>
      <c r="I248" s="343"/>
      <c r="J248" s="343"/>
      <c r="K248" s="343"/>
      <c r="L248" s="343"/>
      <c r="M248" s="343"/>
      <c r="N248" s="343"/>
      <c r="O248" s="343"/>
      <c r="P248" s="2"/>
      <c r="Q248" s="2"/>
      <c r="R248" s="2"/>
      <c r="S248" s="2"/>
      <c r="T248" s="2"/>
      <c r="U248" s="2"/>
      <c r="V248" s="2"/>
      <c r="W248" s="2"/>
      <c r="X248" s="2"/>
      <c r="Y248" s="2"/>
      <c r="Z248" s="2"/>
    </row>
    <row r="249" spans="5:26">
      <c r="E249" s="342"/>
      <c r="F249" s="343"/>
      <c r="G249" s="343"/>
      <c r="H249" s="343"/>
      <c r="I249" s="343"/>
      <c r="J249" s="343"/>
      <c r="K249" s="343"/>
      <c r="L249" s="343"/>
      <c r="M249" s="343"/>
      <c r="N249" s="343"/>
      <c r="O249" s="343"/>
      <c r="P249" s="2"/>
      <c r="Q249" s="2"/>
      <c r="R249" s="2"/>
      <c r="S249" s="2"/>
      <c r="T249" s="2"/>
      <c r="U249" s="2"/>
      <c r="V249" s="2"/>
      <c r="W249" s="2"/>
      <c r="X249" s="2"/>
      <c r="Y249" s="2"/>
      <c r="Z249" s="2"/>
    </row>
    <row r="250" spans="5:26">
      <c r="E250" s="342"/>
      <c r="F250" s="343"/>
      <c r="G250" s="343"/>
      <c r="H250" s="343"/>
      <c r="I250" s="343"/>
      <c r="J250" s="343"/>
      <c r="K250" s="343"/>
      <c r="L250" s="343"/>
      <c r="M250" s="343"/>
      <c r="N250" s="343"/>
      <c r="O250" s="343"/>
      <c r="P250" s="2"/>
      <c r="Q250" s="2"/>
      <c r="R250" s="2"/>
      <c r="S250" s="2"/>
      <c r="T250" s="2"/>
      <c r="U250" s="2"/>
      <c r="V250" s="2"/>
      <c r="W250" s="2"/>
      <c r="X250" s="2"/>
      <c r="Y250" s="2"/>
      <c r="Z250" s="2"/>
    </row>
    <row r="251" spans="5:26">
      <c r="E251" s="342"/>
      <c r="F251" s="343"/>
      <c r="G251" s="343"/>
      <c r="H251" s="343"/>
      <c r="I251" s="343"/>
      <c r="J251" s="343"/>
      <c r="K251" s="343"/>
      <c r="L251" s="343"/>
      <c r="M251" s="343"/>
      <c r="N251" s="343"/>
      <c r="O251" s="343"/>
      <c r="P251" s="2"/>
      <c r="Q251" s="2"/>
      <c r="R251" s="2"/>
      <c r="S251" s="2"/>
      <c r="T251" s="2"/>
      <c r="U251" s="2"/>
      <c r="V251" s="2"/>
      <c r="W251" s="2"/>
      <c r="X251" s="2"/>
      <c r="Y251" s="2"/>
      <c r="Z251" s="2"/>
    </row>
    <row r="252" spans="5:26">
      <c r="E252" s="342"/>
      <c r="F252" s="343"/>
      <c r="G252" s="343"/>
      <c r="H252" s="343"/>
      <c r="I252" s="343"/>
      <c r="J252" s="343"/>
      <c r="K252" s="343"/>
      <c r="L252" s="343"/>
      <c r="M252" s="343"/>
      <c r="N252" s="343"/>
      <c r="O252" s="343"/>
      <c r="P252" s="2"/>
      <c r="Q252" s="2"/>
      <c r="R252" s="2"/>
      <c r="S252" s="2"/>
      <c r="T252" s="2"/>
      <c r="U252" s="2"/>
      <c r="V252" s="2"/>
      <c r="W252" s="2"/>
      <c r="X252" s="2"/>
      <c r="Y252" s="2"/>
      <c r="Z252" s="2"/>
    </row>
    <row r="253" spans="5:26">
      <c r="E253" s="342"/>
      <c r="F253" s="343"/>
      <c r="G253" s="343"/>
      <c r="H253" s="343"/>
      <c r="I253" s="343"/>
      <c r="J253" s="343"/>
      <c r="K253" s="343"/>
      <c r="L253" s="343"/>
      <c r="M253" s="343"/>
      <c r="N253" s="343"/>
      <c r="O253" s="343"/>
      <c r="P253" s="2"/>
      <c r="Q253" s="2"/>
      <c r="R253" s="2"/>
      <c r="S253" s="2"/>
      <c r="T253" s="2"/>
      <c r="U253" s="2"/>
      <c r="V253" s="2"/>
      <c r="W253" s="2"/>
      <c r="X253" s="2"/>
      <c r="Y253" s="2"/>
      <c r="Z253" s="2"/>
    </row>
    <row r="254" spans="5:26">
      <c r="E254" s="342"/>
      <c r="F254" s="343"/>
      <c r="G254" s="343"/>
      <c r="H254" s="343"/>
      <c r="I254" s="343"/>
      <c r="J254" s="343"/>
      <c r="K254" s="343"/>
      <c r="L254" s="343"/>
      <c r="M254" s="343"/>
      <c r="N254" s="343"/>
      <c r="O254" s="343"/>
      <c r="P254" s="2"/>
      <c r="Q254" s="2"/>
      <c r="R254" s="2"/>
      <c r="S254" s="2"/>
      <c r="T254" s="2"/>
      <c r="U254" s="2"/>
      <c r="V254" s="2"/>
      <c r="W254" s="2"/>
      <c r="X254" s="2"/>
      <c r="Y254" s="2"/>
      <c r="Z254" s="2"/>
    </row>
    <row r="255" spans="5:26">
      <c r="E255" s="342"/>
      <c r="F255" s="343"/>
      <c r="G255" s="343"/>
      <c r="H255" s="343"/>
      <c r="I255" s="343"/>
      <c r="J255" s="343"/>
      <c r="K255" s="343"/>
      <c r="L255" s="343"/>
      <c r="M255" s="343"/>
      <c r="N255" s="343"/>
      <c r="O255" s="343"/>
      <c r="P255" s="2"/>
      <c r="Q255" s="2"/>
      <c r="R255" s="2"/>
      <c r="S255" s="2"/>
      <c r="T255" s="2"/>
      <c r="U255" s="2"/>
      <c r="V255" s="2"/>
      <c r="W255" s="2"/>
      <c r="X255" s="2"/>
      <c r="Y255" s="2"/>
      <c r="Z255" s="2"/>
    </row>
    <row r="256" spans="5:26">
      <c r="E256" s="342"/>
      <c r="F256" s="343"/>
      <c r="G256" s="343"/>
      <c r="H256" s="343"/>
      <c r="I256" s="343"/>
      <c r="J256" s="343"/>
      <c r="K256" s="343"/>
      <c r="L256" s="343"/>
      <c r="M256" s="343"/>
      <c r="N256" s="343"/>
      <c r="O256" s="343"/>
      <c r="P256" s="2"/>
      <c r="Q256" s="2"/>
      <c r="R256" s="2"/>
      <c r="S256" s="2"/>
      <c r="T256" s="2"/>
      <c r="U256" s="2"/>
      <c r="V256" s="2"/>
      <c r="W256" s="2"/>
      <c r="X256" s="2"/>
      <c r="Y256" s="2"/>
      <c r="Z256" s="2"/>
    </row>
    <row r="257" spans="5:26">
      <c r="E257" s="342"/>
      <c r="F257" s="343"/>
      <c r="G257" s="343"/>
      <c r="H257" s="343"/>
      <c r="I257" s="343"/>
      <c r="J257" s="343"/>
      <c r="K257" s="343"/>
      <c r="L257" s="343"/>
      <c r="M257" s="343"/>
      <c r="N257" s="343"/>
      <c r="O257" s="343"/>
      <c r="P257" s="2"/>
      <c r="Q257" s="2"/>
      <c r="R257" s="2"/>
      <c r="S257" s="2"/>
      <c r="T257" s="2"/>
      <c r="U257" s="2"/>
      <c r="V257" s="2"/>
      <c r="W257" s="2"/>
      <c r="X257" s="2"/>
      <c r="Y257" s="2"/>
      <c r="Z257" s="2"/>
    </row>
    <row r="258" spans="5:26">
      <c r="E258" s="342"/>
      <c r="F258" s="343"/>
      <c r="G258" s="343"/>
      <c r="H258" s="343"/>
      <c r="I258" s="343"/>
      <c r="J258" s="343"/>
      <c r="K258" s="343"/>
      <c r="L258" s="343"/>
      <c r="M258" s="343"/>
      <c r="N258" s="343"/>
      <c r="O258" s="343"/>
      <c r="P258" s="2"/>
      <c r="Q258" s="2"/>
      <c r="R258" s="2"/>
      <c r="S258" s="2"/>
      <c r="T258" s="2"/>
      <c r="U258" s="2"/>
      <c r="V258" s="2"/>
      <c r="W258" s="2"/>
      <c r="X258" s="2"/>
      <c r="Y258" s="2"/>
      <c r="Z258" s="2"/>
    </row>
    <row r="259" spans="5:26">
      <c r="E259" s="342"/>
      <c r="F259" s="343"/>
      <c r="G259" s="343"/>
      <c r="H259" s="343"/>
      <c r="I259" s="343"/>
      <c r="J259" s="343"/>
      <c r="K259" s="343"/>
      <c r="L259" s="343"/>
      <c r="M259" s="343"/>
      <c r="N259" s="343"/>
      <c r="O259" s="343"/>
      <c r="P259" s="2"/>
      <c r="Q259" s="2"/>
      <c r="R259" s="2"/>
      <c r="S259" s="2"/>
      <c r="T259" s="2"/>
      <c r="U259" s="2"/>
      <c r="V259" s="2"/>
      <c r="W259" s="2"/>
      <c r="X259" s="2"/>
      <c r="Y259" s="2"/>
      <c r="Z259" s="2"/>
    </row>
    <row r="260" spans="5:26">
      <c r="E260" s="342"/>
      <c r="F260" s="343"/>
      <c r="G260" s="343"/>
      <c r="H260" s="343"/>
      <c r="I260" s="343"/>
      <c r="J260" s="343"/>
      <c r="K260" s="343"/>
      <c r="L260" s="343"/>
      <c r="M260" s="343"/>
      <c r="N260" s="343"/>
      <c r="O260" s="343"/>
      <c r="P260" s="2"/>
      <c r="Q260" s="2"/>
      <c r="R260" s="2"/>
      <c r="S260" s="2"/>
      <c r="T260" s="2"/>
      <c r="U260" s="2"/>
      <c r="V260" s="2"/>
      <c r="W260" s="2"/>
      <c r="X260" s="2"/>
      <c r="Y260" s="2"/>
      <c r="Z260" s="2"/>
    </row>
    <row r="261" spans="5:26">
      <c r="E261" s="342"/>
      <c r="F261" s="343"/>
      <c r="G261" s="343"/>
      <c r="H261" s="343"/>
      <c r="I261" s="343"/>
      <c r="J261" s="343"/>
      <c r="K261" s="343"/>
      <c r="L261" s="343"/>
      <c r="M261" s="343"/>
      <c r="N261" s="343"/>
      <c r="O261" s="343"/>
      <c r="P261" s="2"/>
      <c r="Q261" s="2"/>
      <c r="R261" s="2"/>
      <c r="S261" s="2"/>
      <c r="T261" s="2"/>
      <c r="U261" s="2"/>
      <c r="V261" s="2"/>
      <c r="W261" s="2"/>
      <c r="X261" s="2"/>
      <c r="Y261" s="2"/>
      <c r="Z261" s="2"/>
    </row>
    <row r="262" spans="5:26">
      <c r="E262" s="342"/>
      <c r="F262" s="343"/>
      <c r="G262" s="343"/>
      <c r="H262" s="343"/>
      <c r="I262" s="343"/>
      <c r="J262" s="343"/>
      <c r="K262" s="343"/>
      <c r="L262" s="343"/>
      <c r="M262" s="343"/>
      <c r="N262" s="343"/>
      <c r="O262" s="343"/>
      <c r="P262" s="2"/>
      <c r="Q262" s="2"/>
      <c r="R262" s="2"/>
      <c r="S262" s="2"/>
      <c r="T262" s="2"/>
      <c r="U262" s="2"/>
      <c r="V262" s="2"/>
      <c r="W262" s="2"/>
      <c r="X262" s="2"/>
      <c r="Y262" s="2"/>
      <c r="Z262" s="2"/>
    </row>
    <row r="263" spans="5:26">
      <c r="E263" s="342"/>
      <c r="F263" s="343"/>
      <c r="G263" s="343"/>
      <c r="H263" s="343"/>
      <c r="I263" s="343"/>
      <c r="J263" s="343"/>
      <c r="K263" s="343"/>
      <c r="L263" s="343"/>
      <c r="M263" s="343"/>
      <c r="N263" s="343"/>
      <c r="O263" s="343"/>
      <c r="P263" s="2"/>
      <c r="Q263" s="2"/>
      <c r="R263" s="2"/>
      <c r="S263" s="2"/>
      <c r="T263" s="2"/>
      <c r="U263" s="2"/>
      <c r="V263" s="2"/>
      <c r="W263" s="2"/>
      <c r="X263" s="2"/>
      <c r="Y263" s="2"/>
      <c r="Z263" s="2"/>
    </row>
    <row r="264" spans="5:26">
      <c r="E264" s="342"/>
      <c r="F264" s="343"/>
      <c r="G264" s="343"/>
      <c r="H264" s="343"/>
      <c r="I264" s="343"/>
      <c r="J264" s="343"/>
      <c r="K264" s="343"/>
      <c r="L264" s="343"/>
      <c r="M264" s="343"/>
      <c r="N264" s="343"/>
      <c r="O264" s="343"/>
      <c r="P264" s="2"/>
      <c r="Q264" s="2"/>
      <c r="R264" s="2"/>
      <c r="S264" s="2"/>
      <c r="T264" s="2"/>
      <c r="U264" s="2"/>
      <c r="V264" s="2"/>
      <c r="W264" s="2"/>
      <c r="X264" s="2"/>
      <c r="Y264" s="2"/>
      <c r="Z264" s="2"/>
    </row>
    <row r="265" spans="5:26">
      <c r="E265" s="342"/>
      <c r="F265" s="343"/>
      <c r="G265" s="343"/>
      <c r="H265" s="343"/>
      <c r="I265" s="343"/>
      <c r="J265" s="343"/>
      <c r="K265" s="343"/>
      <c r="L265" s="343"/>
      <c r="M265" s="343"/>
      <c r="N265" s="343"/>
      <c r="O265" s="343"/>
      <c r="P265" s="2"/>
      <c r="Q265" s="2"/>
      <c r="R265" s="2"/>
      <c r="S265" s="2"/>
      <c r="T265" s="2"/>
      <c r="U265" s="2"/>
      <c r="V265" s="2"/>
      <c r="W265" s="2"/>
      <c r="X265" s="2"/>
      <c r="Y265" s="2"/>
      <c r="Z265" s="2"/>
    </row>
    <row r="266" spans="5:26">
      <c r="E266" s="342"/>
      <c r="F266" s="343"/>
      <c r="G266" s="343"/>
      <c r="H266" s="343"/>
      <c r="I266" s="343"/>
      <c r="J266" s="343"/>
      <c r="K266" s="343"/>
      <c r="L266" s="343"/>
      <c r="M266" s="343"/>
      <c r="N266" s="343"/>
      <c r="O266" s="343"/>
      <c r="P266" s="2"/>
      <c r="Q266" s="2"/>
      <c r="R266" s="2"/>
      <c r="S266" s="2"/>
      <c r="T266" s="2"/>
      <c r="U266" s="2"/>
      <c r="V266" s="2"/>
      <c r="W266" s="2"/>
      <c r="X266" s="2"/>
      <c r="Y266" s="2"/>
      <c r="Z266" s="2"/>
    </row>
    <row r="267" spans="5:26">
      <c r="E267" s="342"/>
      <c r="F267" s="343"/>
      <c r="G267" s="343"/>
      <c r="H267" s="343"/>
      <c r="I267" s="343"/>
      <c r="J267" s="343"/>
      <c r="K267" s="343"/>
      <c r="L267" s="343"/>
      <c r="M267" s="343"/>
      <c r="N267" s="343"/>
      <c r="O267" s="343"/>
      <c r="P267" s="2"/>
      <c r="Q267" s="2"/>
      <c r="R267" s="2"/>
      <c r="S267" s="2"/>
      <c r="T267" s="2"/>
      <c r="U267" s="2"/>
      <c r="V267" s="2"/>
      <c r="W267" s="2"/>
      <c r="X267" s="2"/>
      <c r="Y267" s="2"/>
      <c r="Z267" s="2"/>
    </row>
    <row r="268" spans="5:26">
      <c r="E268" s="342"/>
      <c r="F268" s="343"/>
      <c r="G268" s="343"/>
      <c r="H268" s="343"/>
      <c r="I268" s="343"/>
      <c r="J268" s="343"/>
      <c r="K268" s="343"/>
      <c r="L268" s="343"/>
      <c r="M268" s="343"/>
      <c r="N268" s="343"/>
      <c r="O268" s="343"/>
      <c r="P268" s="2"/>
      <c r="Q268" s="2"/>
      <c r="R268" s="2"/>
      <c r="S268" s="2"/>
      <c r="T268" s="2"/>
      <c r="U268" s="2"/>
      <c r="V268" s="2"/>
      <c r="W268" s="2"/>
      <c r="X268" s="2"/>
      <c r="Y268" s="2"/>
      <c r="Z268" s="2"/>
    </row>
    <row r="269" spans="5:26">
      <c r="E269" s="342"/>
      <c r="F269" s="343"/>
      <c r="G269" s="343"/>
      <c r="H269" s="343"/>
      <c r="I269" s="343"/>
      <c r="J269" s="343"/>
      <c r="K269" s="343"/>
      <c r="L269" s="343"/>
      <c r="M269" s="343"/>
      <c r="N269" s="343"/>
      <c r="O269" s="343"/>
      <c r="P269" s="2"/>
      <c r="Q269" s="2"/>
      <c r="R269" s="2"/>
      <c r="S269" s="2"/>
      <c r="T269" s="2"/>
      <c r="U269" s="2"/>
      <c r="V269" s="2"/>
      <c r="W269" s="2"/>
      <c r="X269" s="2"/>
      <c r="Y269" s="2"/>
      <c r="Z269" s="2"/>
    </row>
    <row r="270" spans="5:26">
      <c r="E270" s="342"/>
      <c r="F270" s="343"/>
      <c r="G270" s="343"/>
      <c r="H270" s="343"/>
      <c r="I270" s="343"/>
      <c r="J270" s="343"/>
      <c r="K270" s="343"/>
      <c r="L270" s="343"/>
      <c r="M270" s="343"/>
      <c r="N270" s="343"/>
      <c r="O270" s="343"/>
      <c r="P270" s="2"/>
      <c r="Q270" s="2"/>
      <c r="R270" s="2"/>
      <c r="S270" s="2"/>
      <c r="T270" s="2"/>
      <c r="U270" s="2"/>
      <c r="V270" s="2"/>
      <c r="W270" s="2"/>
      <c r="X270" s="2"/>
      <c r="Y270" s="2"/>
      <c r="Z270" s="2"/>
    </row>
    <row r="271" spans="5:26">
      <c r="E271" s="342"/>
      <c r="F271" s="343"/>
      <c r="G271" s="343"/>
      <c r="H271" s="343"/>
      <c r="I271" s="343"/>
      <c r="J271" s="343"/>
      <c r="K271" s="343"/>
      <c r="L271" s="343"/>
      <c r="M271" s="343"/>
      <c r="N271" s="343"/>
      <c r="O271" s="343"/>
      <c r="P271" s="2"/>
      <c r="Q271" s="2"/>
      <c r="R271" s="2"/>
      <c r="S271" s="2"/>
      <c r="T271" s="2"/>
      <c r="U271" s="2"/>
      <c r="V271" s="2"/>
      <c r="W271" s="2"/>
      <c r="X271" s="2"/>
      <c r="Y271" s="2"/>
      <c r="Z271" s="2"/>
    </row>
    <row r="272" spans="5:26">
      <c r="E272" s="342"/>
      <c r="F272" s="343"/>
      <c r="G272" s="343"/>
      <c r="H272" s="343"/>
      <c r="I272" s="343"/>
      <c r="J272" s="343"/>
      <c r="K272" s="343"/>
      <c r="L272" s="343"/>
      <c r="M272" s="343"/>
      <c r="N272" s="343"/>
      <c r="O272" s="343"/>
      <c r="P272" s="2"/>
      <c r="Q272" s="2"/>
      <c r="R272" s="2"/>
      <c r="S272" s="2"/>
      <c r="T272" s="2"/>
      <c r="U272" s="2"/>
      <c r="V272" s="2"/>
      <c r="W272" s="2"/>
      <c r="X272" s="2"/>
      <c r="Y272" s="2"/>
      <c r="Z272" s="2"/>
    </row>
    <row r="273" spans="5:26">
      <c r="E273" s="342"/>
      <c r="F273" s="343"/>
      <c r="G273" s="343"/>
      <c r="H273" s="343"/>
      <c r="I273" s="343"/>
      <c r="J273" s="343"/>
      <c r="K273" s="343"/>
      <c r="L273" s="343"/>
      <c r="M273" s="343"/>
      <c r="N273" s="343"/>
      <c r="O273" s="343"/>
      <c r="P273" s="2"/>
      <c r="Q273" s="2"/>
      <c r="R273" s="2"/>
      <c r="S273" s="2"/>
      <c r="T273" s="2"/>
      <c r="U273" s="2"/>
      <c r="V273" s="2"/>
      <c r="W273" s="2"/>
      <c r="X273" s="2"/>
      <c r="Y273" s="2"/>
      <c r="Z273" s="2"/>
    </row>
    <row r="274" spans="5:26">
      <c r="E274" s="342"/>
      <c r="F274" s="343"/>
      <c r="G274" s="343"/>
      <c r="H274" s="343"/>
      <c r="I274" s="343"/>
      <c r="J274" s="343"/>
      <c r="K274" s="343"/>
      <c r="L274" s="343"/>
      <c r="M274" s="343"/>
      <c r="N274" s="343"/>
      <c r="O274" s="343"/>
      <c r="P274" s="2"/>
      <c r="Q274" s="2"/>
      <c r="R274" s="2"/>
      <c r="S274" s="2"/>
      <c r="T274" s="2"/>
      <c r="U274" s="2"/>
      <c r="V274" s="2"/>
      <c r="W274" s="2"/>
      <c r="X274" s="2"/>
      <c r="Y274" s="2"/>
      <c r="Z274" s="2"/>
    </row>
    <row r="275" spans="5:26">
      <c r="E275" s="342"/>
      <c r="F275" s="343"/>
      <c r="G275" s="343"/>
      <c r="H275" s="343"/>
      <c r="I275" s="343"/>
      <c r="J275" s="343"/>
      <c r="K275" s="343"/>
      <c r="L275" s="343"/>
      <c r="M275" s="343"/>
      <c r="N275" s="343"/>
      <c r="O275" s="343"/>
      <c r="P275" s="2"/>
      <c r="Q275" s="2"/>
      <c r="R275" s="2"/>
      <c r="S275" s="2"/>
      <c r="T275" s="2"/>
      <c r="U275" s="2"/>
      <c r="V275" s="2"/>
      <c r="W275" s="2"/>
      <c r="X275" s="2"/>
      <c r="Y275" s="2"/>
      <c r="Z275" s="2"/>
    </row>
    <row r="276" spans="5:26">
      <c r="E276" s="342"/>
      <c r="F276" s="343"/>
      <c r="G276" s="343"/>
      <c r="H276" s="343"/>
      <c r="I276" s="343"/>
      <c r="J276" s="343"/>
      <c r="K276" s="343"/>
      <c r="L276" s="343"/>
      <c r="M276" s="343"/>
      <c r="N276" s="343"/>
      <c r="O276" s="343"/>
      <c r="P276" s="2"/>
      <c r="Q276" s="2"/>
      <c r="R276" s="2"/>
      <c r="S276" s="2"/>
      <c r="T276" s="2"/>
      <c r="U276" s="2"/>
      <c r="V276" s="2"/>
      <c r="W276" s="2"/>
      <c r="X276" s="2"/>
      <c r="Y276" s="2"/>
      <c r="Z276" s="2"/>
    </row>
    <row r="277" spans="5:26">
      <c r="E277" s="342"/>
      <c r="F277" s="343"/>
      <c r="G277" s="343"/>
      <c r="H277" s="343"/>
      <c r="I277" s="343"/>
      <c r="J277" s="343"/>
      <c r="K277" s="343"/>
      <c r="L277" s="343"/>
      <c r="M277" s="343"/>
      <c r="N277" s="343"/>
      <c r="O277" s="343"/>
      <c r="P277" s="2"/>
      <c r="Q277" s="2"/>
      <c r="R277" s="2"/>
      <c r="S277" s="2"/>
      <c r="T277" s="2"/>
      <c r="U277" s="2"/>
      <c r="V277" s="2"/>
      <c r="W277" s="2"/>
      <c r="X277" s="2"/>
      <c r="Y277" s="2"/>
      <c r="Z277" s="2"/>
    </row>
    <row r="278" spans="5:26">
      <c r="E278" s="342"/>
      <c r="F278" s="343"/>
      <c r="G278" s="343"/>
      <c r="H278" s="343"/>
      <c r="I278" s="343"/>
      <c r="J278" s="343"/>
      <c r="K278" s="343"/>
      <c r="L278" s="343"/>
      <c r="M278" s="343"/>
      <c r="N278" s="343"/>
      <c r="O278" s="343"/>
      <c r="P278" s="2"/>
      <c r="Q278" s="2"/>
      <c r="R278" s="2"/>
      <c r="S278" s="2"/>
      <c r="T278" s="2"/>
      <c r="U278" s="2"/>
      <c r="V278" s="2"/>
      <c r="W278" s="2"/>
      <c r="X278" s="2"/>
      <c r="Y278" s="2"/>
      <c r="Z278" s="2"/>
    </row>
    <row r="279" spans="5:26">
      <c r="E279" s="342"/>
      <c r="F279" s="343"/>
      <c r="G279" s="343"/>
      <c r="H279" s="343"/>
      <c r="I279" s="343"/>
      <c r="J279" s="343"/>
      <c r="K279" s="343"/>
      <c r="L279" s="343"/>
      <c r="M279" s="343"/>
      <c r="N279" s="343"/>
      <c r="O279" s="343"/>
      <c r="P279" s="2"/>
      <c r="Q279" s="2"/>
      <c r="R279" s="2"/>
      <c r="S279" s="2"/>
      <c r="T279" s="2"/>
      <c r="U279" s="2"/>
      <c r="V279" s="2"/>
      <c r="W279" s="2"/>
      <c r="X279" s="2"/>
      <c r="Y279" s="2"/>
      <c r="Z279" s="2"/>
    </row>
    <row r="280" spans="5:26">
      <c r="E280" s="342"/>
      <c r="F280" s="343"/>
      <c r="G280" s="343"/>
      <c r="H280" s="343"/>
      <c r="I280" s="343"/>
      <c r="J280" s="343"/>
      <c r="K280" s="343"/>
      <c r="L280" s="343"/>
      <c r="M280" s="343"/>
      <c r="N280" s="343"/>
      <c r="O280" s="343"/>
      <c r="P280" s="2"/>
      <c r="Q280" s="2"/>
      <c r="R280" s="2"/>
      <c r="S280" s="2"/>
      <c r="T280" s="2"/>
      <c r="U280" s="2"/>
      <c r="V280" s="2"/>
      <c r="W280" s="2"/>
      <c r="X280" s="2"/>
      <c r="Y280" s="2"/>
      <c r="Z280" s="2"/>
    </row>
    <row r="281" spans="5:26">
      <c r="E281" s="342"/>
      <c r="F281" s="343"/>
      <c r="G281" s="343"/>
      <c r="H281" s="343"/>
      <c r="I281" s="343"/>
      <c r="J281" s="343"/>
      <c r="K281" s="343"/>
      <c r="L281" s="343"/>
      <c r="M281" s="343"/>
      <c r="N281" s="343"/>
      <c r="O281" s="343"/>
      <c r="P281" s="2"/>
      <c r="Q281" s="2"/>
      <c r="R281" s="2"/>
      <c r="S281" s="2"/>
      <c r="T281" s="2"/>
      <c r="U281" s="2"/>
      <c r="V281" s="2"/>
      <c r="W281" s="2"/>
      <c r="X281" s="2"/>
      <c r="Y281" s="2"/>
      <c r="Z281" s="2"/>
    </row>
    <row r="282" spans="5:26">
      <c r="E282" s="342"/>
      <c r="F282" s="343"/>
      <c r="G282" s="343"/>
      <c r="H282" s="343"/>
      <c r="I282" s="343"/>
      <c r="J282" s="343"/>
      <c r="K282" s="343"/>
      <c r="L282" s="343"/>
      <c r="M282" s="343"/>
      <c r="N282" s="343"/>
      <c r="O282" s="343"/>
      <c r="P282" s="2"/>
      <c r="Q282" s="2"/>
      <c r="R282" s="2"/>
      <c r="S282" s="2"/>
      <c r="T282" s="2"/>
      <c r="U282" s="2"/>
      <c r="V282" s="2"/>
      <c r="W282" s="2"/>
      <c r="X282" s="2"/>
      <c r="Y282" s="2"/>
      <c r="Z282" s="2"/>
    </row>
    <row r="283" spans="5:26">
      <c r="E283" s="342"/>
      <c r="F283" s="343"/>
      <c r="G283" s="343"/>
      <c r="H283" s="343"/>
      <c r="I283" s="343"/>
      <c r="J283" s="343"/>
      <c r="K283" s="343"/>
      <c r="L283" s="343"/>
      <c r="M283" s="343"/>
      <c r="N283" s="343"/>
      <c r="O283" s="343"/>
      <c r="P283" s="2"/>
      <c r="Q283" s="2"/>
      <c r="R283" s="2"/>
      <c r="S283" s="2"/>
      <c r="T283" s="2"/>
      <c r="U283" s="2"/>
      <c r="V283" s="2"/>
      <c r="W283" s="2"/>
      <c r="X283" s="2"/>
      <c r="Y283" s="2"/>
      <c r="Z283" s="2"/>
    </row>
    <row r="284" spans="5:26">
      <c r="E284" s="342"/>
      <c r="F284" s="343"/>
      <c r="G284" s="343"/>
      <c r="H284" s="343"/>
      <c r="I284" s="343"/>
      <c r="J284" s="343"/>
      <c r="K284" s="343"/>
      <c r="L284" s="343"/>
      <c r="M284" s="343"/>
      <c r="N284" s="343"/>
      <c r="O284" s="343"/>
      <c r="P284" s="2"/>
      <c r="Q284" s="2"/>
      <c r="R284" s="2"/>
      <c r="S284" s="2"/>
      <c r="T284" s="2"/>
      <c r="U284" s="2"/>
      <c r="V284" s="2"/>
      <c r="W284" s="2"/>
      <c r="X284" s="2"/>
      <c r="Y284" s="2"/>
      <c r="Z284" s="2"/>
    </row>
    <row r="285" spans="5:26">
      <c r="E285" s="342"/>
      <c r="F285" s="343"/>
      <c r="G285" s="343"/>
      <c r="H285" s="343"/>
      <c r="I285" s="343"/>
      <c r="J285" s="343"/>
      <c r="K285" s="343"/>
      <c r="L285" s="343"/>
      <c r="M285" s="343"/>
      <c r="N285" s="343"/>
      <c r="O285" s="343"/>
      <c r="P285" s="2"/>
      <c r="Q285" s="2"/>
      <c r="R285" s="2"/>
      <c r="S285" s="2"/>
      <c r="T285" s="2"/>
      <c r="U285" s="2"/>
      <c r="V285" s="2"/>
      <c r="W285" s="2"/>
      <c r="X285" s="2"/>
      <c r="Y285" s="2"/>
      <c r="Z285" s="2"/>
    </row>
    <row r="286" spans="5:26">
      <c r="E286" s="342"/>
      <c r="F286" s="343"/>
      <c r="G286" s="343"/>
      <c r="H286" s="343"/>
      <c r="I286" s="343"/>
      <c r="J286" s="343"/>
      <c r="K286" s="343"/>
      <c r="L286" s="343"/>
      <c r="M286" s="343"/>
      <c r="N286" s="343"/>
      <c r="O286" s="343"/>
      <c r="P286" s="2"/>
      <c r="Q286" s="2"/>
      <c r="R286" s="2"/>
      <c r="S286" s="2"/>
      <c r="T286" s="2"/>
      <c r="U286" s="2"/>
      <c r="V286" s="2"/>
      <c r="W286" s="2"/>
      <c r="X286" s="2"/>
      <c r="Y286" s="2"/>
      <c r="Z286" s="2"/>
    </row>
    <row r="287" spans="5:26">
      <c r="E287" s="342"/>
      <c r="F287" s="343"/>
      <c r="G287" s="343"/>
      <c r="H287" s="343"/>
      <c r="I287" s="343"/>
      <c r="J287" s="343"/>
      <c r="K287" s="343"/>
      <c r="L287" s="343"/>
      <c r="M287" s="343"/>
      <c r="N287" s="343"/>
      <c r="O287" s="343"/>
      <c r="P287" s="2"/>
      <c r="Q287" s="2"/>
      <c r="R287" s="2"/>
      <c r="S287" s="2"/>
      <c r="T287" s="2"/>
      <c r="U287" s="2"/>
      <c r="V287" s="2"/>
      <c r="W287" s="2"/>
      <c r="X287" s="2"/>
      <c r="Y287" s="2"/>
      <c r="Z287" s="2"/>
    </row>
    <row r="288" spans="5:26">
      <c r="E288" s="342"/>
      <c r="F288" s="343"/>
      <c r="G288" s="343"/>
      <c r="H288" s="343"/>
      <c r="I288" s="343"/>
      <c r="J288" s="343"/>
      <c r="K288" s="343"/>
      <c r="L288" s="343"/>
      <c r="M288" s="343"/>
      <c r="N288" s="343"/>
      <c r="O288" s="343"/>
      <c r="P288" s="2"/>
      <c r="Q288" s="2"/>
      <c r="R288" s="2"/>
      <c r="S288" s="2"/>
      <c r="T288" s="2"/>
      <c r="U288" s="2"/>
      <c r="V288" s="2"/>
      <c r="W288" s="2"/>
      <c r="X288" s="2"/>
      <c r="Y288" s="2"/>
      <c r="Z288" s="2"/>
    </row>
    <row r="289" spans="5:26">
      <c r="E289" s="342"/>
      <c r="F289" s="343"/>
      <c r="G289" s="343"/>
      <c r="H289" s="343"/>
      <c r="I289" s="343"/>
      <c r="J289" s="343"/>
      <c r="K289" s="343"/>
      <c r="L289" s="343"/>
      <c r="M289" s="343"/>
      <c r="N289" s="343"/>
      <c r="O289" s="343"/>
      <c r="P289" s="2"/>
      <c r="Q289" s="2"/>
      <c r="R289" s="2"/>
      <c r="S289" s="2"/>
      <c r="T289" s="2"/>
      <c r="U289" s="2"/>
      <c r="V289" s="2"/>
      <c r="W289" s="2"/>
      <c r="X289" s="2"/>
      <c r="Y289" s="2"/>
      <c r="Z289" s="2"/>
    </row>
    <row r="290" spans="5:26">
      <c r="E290" s="342"/>
      <c r="F290" s="343"/>
      <c r="G290" s="343"/>
      <c r="H290" s="343"/>
      <c r="I290" s="343"/>
      <c r="J290" s="343"/>
      <c r="K290" s="343"/>
      <c r="L290" s="343"/>
      <c r="M290" s="343"/>
      <c r="N290" s="343"/>
      <c r="O290" s="343"/>
      <c r="P290" s="2"/>
      <c r="Q290" s="2"/>
      <c r="R290" s="2"/>
      <c r="S290" s="2"/>
      <c r="T290" s="2"/>
      <c r="U290" s="2"/>
      <c r="V290" s="2"/>
      <c r="W290" s="2"/>
      <c r="X290" s="2"/>
      <c r="Y290" s="2"/>
      <c r="Z290" s="2"/>
    </row>
    <row r="291" spans="5:26">
      <c r="E291" s="342"/>
      <c r="F291" s="343"/>
      <c r="G291" s="343"/>
      <c r="H291" s="343"/>
      <c r="I291" s="343"/>
      <c r="J291" s="343"/>
      <c r="K291" s="343"/>
      <c r="L291" s="343"/>
      <c r="M291" s="343"/>
      <c r="N291" s="343"/>
      <c r="O291" s="343"/>
      <c r="P291" s="2"/>
      <c r="Q291" s="2"/>
      <c r="R291" s="2"/>
      <c r="S291" s="2"/>
      <c r="T291" s="2"/>
      <c r="U291" s="2"/>
      <c r="V291" s="2"/>
      <c r="W291" s="2"/>
      <c r="X291" s="2"/>
      <c r="Y291" s="2"/>
      <c r="Z291" s="2"/>
    </row>
    <row r="292" spans="5:26">
      <c r="E292" s="342"/>
      <c r="F292" s="343"/>
      <c r="G292" s="343"/>
      <c r="H292" s="343"/>
      <c r="I292" s="343"/>
      <c r="J292" s="343"/>
      <c r="K292" s="343"/>
      <c r="L292" s="343"/>
      <c r="M292" s="343"/>
      <c r="N292" s="343"/>
      <c r="O292" s="343"/>
      <c r="P292" s="2"/>
      <c r="Q292" s="2"/>
      <c r="R292" s="2"/>
      <c r="S292" s="2"/>
      <c r="T292" s="2"/>
      <c r="U292" s="2"/>
      <c r="V292" s="2"/>
      <c r="W292" s="2"/>
      <c r="X292" s="2"/>
      <c r="Y292" s="2"/>
      <c r="Z292" s="2"/>
    </row>
    <row r="293" spans="5:26">
      <c r="E293" s="342"/>
      <c r="F293" s="343"/>
      <c r="G293" s="343"/>
      <c r="H293" s="343"/>
      <c r="I293" s="343"/>
      <c r="J293" s="343"/>
      <c r="K293" s="343"/>
      <c r="L293" s="343"/>
      <c r="M293" s="343"/>
      <c r="N293" s="343"/>
      <c r="O293" s="343"/>
      <c r="P293" s="2"/>
      <c r="Q293" s="2"/>
      <c r="R293" s="2"/>
      <c r="S293" s="2"/>
      <c r="T293" s="2"/>
      <c r="U293" s="2"/>
      <c r="V293" s="2"/>
      <c r="W293" s="2"/>
      <c r="X293" s="2"/>
      <c r="Y293" s="2"/>
      <c r="Z293" s="2"/>
    </row>
    <row r="294" spans="5:26">
      <c r="E294" s="342"/>
      <c r="F294" s="343"/>
      <c r="G294" s="343"/>
      <c r="H294" s="343"/>
      <c r="I294" s="343"/>
      <c r="J294" s="343"/>
      <c r="K294" s="343"/>
      <c r="L294" s="343"/>
      <c r="M294" s="343"/>
      <c r="N294" s="343"/>
      <c r="O294" s="343"/>
      <c r="P294" s="2"/>
      <c r="Q294" s="2"/>
      <c r="R294" s="2"/>
      <c r="S294" s="2"/>
      <c r="T294" s="2"/>
      <c r="U294" s="2"/>
      <c r="V294" s="2"/>
      <c r="W294" s="2"/>
      <c r="X294" s="2"/>
      <c r="Y294" s="2"/>
      <c r="Z294" s="2"/>
    </row>
    <row r="295" spans="5:26">
      <c r="E295" s="342"/>
      <c r="F295" s="343"/>
      <c r="G295" s="343"/>
      <c r="H295" s="343"/>
      <c r="I295" s="343"/>
      <c r="J295" s="343"/>
      <c r="K295" s="343"/>
      <c r="L295" s="343"/>
      <c r="M295" s="343"/>
      <c r="N295" s="343"/>
      <c r="O295" s="343"/>
      <c r="P295" s="2"/>
      <c r="Q295" s="2"/>
      <c r="R295" s="2"/>
      <c r="S295" s="2"/>
      <c r="T295" s="2"/>
      <c r="U295" s="2"/>
      <c r="V295" s="2"/>
      <c r="W295" s="2"/>
      <c r="X295" s="2"/>
      <c r="Y295" s="2"/>
      <c r="Z295" s="2"/>
    </row>
    <row r="296" spans="5:26">
      <c r="E296" s="342"/>
      <c r="F296" s="343"/>
      <c r="G296" s="343"/>
      <c r="H296" s="343"/>
      <c r="I296" s="343"/>
      <c r="J296" s="343"/>
      <c r="K296" s="343"/>
      <c r="L296" s="343"/>
      <c r="M296" s="343"/>
      <c r="N296" s="343"/>
      <c r="O296" s="343"/>
      <c r="P296" s="2"/>
      <c r="Q296" s="2"/>
      <c r="R296" s="2"/>
      <c r="S296" s="2"/>
      <c r="T296" s="2"/>
      <c r="U296" s="2"/>
      <c r="V296" s="2"/>
      <c r="W296" s="2"/>
      <c r="X296" s="2"/>
      <c r="Y296" s="2"/>
      <c r="Z296" s="2"/>
    </row>
    <row r="297" spans="5:26">
      <c r="E297" s="342"/>
      <c r="F297" s="343"/>
      <c r="G297" s="343"/>
      <c r="H297" s="343"/>
      <c r="I297" s="343"/>
      <c r="J297" s="343"/>
      <c r="K297" s="343"/>
      <c r="L297" s="343"/>
      <c r="M297" s="343"/>
      <c r="N297" s="343"/>
      <c r="O297" s="343"/>
      <c r="P297" s="2"/>
      <c r="Q297" s="2"/>
      <c r="R297" s="2"/>
      <c r="S297" s="2"/>
      <c r="T297" s="2"/>
      <c r="U297" s="2"/>
      <c r="V297" s="2"/>
      <c r="W297" s="2"/>
      <c r="X297" s="2"/>
      <c r="Y297" s="2"/>
      <c r="Z297" s="2"/>
    </row>
    <row r="298" spans="5:26">
      <c r="E298" s="342"/>
      <c r="F298" s="343"/>
      <c r="G298" s="343"/>
      <c r="H298" s="343"/>
      <c r="I298" s="343"/>
      <c r="J298" s="343"/>
      <c r="K298" s="343"/>
      <c r="L298" s="343"/>
      <c r="M298" s="343"/>
      <c r="N298" s="343"/>
      <c r="O298" s="343"/>
      <c r="P298" s="2"/>
      <c r="Q298" s="2"/>
      <c r="R298" s="2"/>
      <c r="S298" s="2"/>
      <c r="T298" s="2"/>
      <c r="U298" s="2"/>
      <c r="V298" s="2"/>
      <c r="W298" s="2"/>
      <c r="X298" s="2"/>
      <c r="Y298" s="2"/>
      <c r="Z298" s="2"/>
    </row>
    <row r="299" spans="5:26">
      <c r="E299" s="342"/>
      <c r="F299" s="343"/>
      <c r="G299" s="343"/>
      <c r="H299" s="343"/>
      <c r="I299" s="343"/>
      <c r="J299" s="343"/>
      <c r="K299" s="343"/>
      <c r="L299" s="343"/>
      <c r="M299" s="343"/>
      <c r="N299" s="343"/>
      <c r="O299" s="343"/>
      <c r="P299" s="2"/>
      <c r="Q299" s="2"/>
      <c r="R299" s="2"/>
      <c r="S299" s="2"/>
      <c r="T299" s="2"/>
      <c r="U299" s="2"/>
      <c r="V299" s="2"/>
      <c r="W299" s="2"/>
      <c r="X299" s="2"/>
      <c r="Y299" s="2"/>
      <c r="Z299" s="2"/>
    </row>
    <row r="300" spans="5:26">
      <c r="E300" s="342"/>
      <c r="F300" s="343"/>
      <c r="G300" s="343"/>
      <c r="H300" s="343"/>
      <c r="I300" s="343"/>
      <c r="J300" s="343"/>
      <c r="K300" s="343"/>
      <c r="L300" s="343"/>
      <c r="M300" s="343"/>
      <c r="N300" s="343"/>
      <c r="O300" s="343"/>
      <c r="P300" s="2"/>
      <c r="Q300" s="2"/>
      <c r="R300" s="2"/>
      <c r="S300" s="2"/>
      <c r="T300" s="2"/>
      <c r="U300" s="2"/>
      <c r="V300" s="2"/>
      <c r="W300" s="2"/>
      <c r="X300" s="2"/>
      <c r="Y300" s="2"/>
      <c r="Z300" s="2"/>
    </row>
    <row r="301" spans="5:26">
      <c r="E301" s="342"/>
      <c r="F301" s="343"/>
      <c r="G301" s="343"/>
      <c r="H301" s="343"/>
      <c r="I301" s="343"/>
      <c r="J301" s="343"/>
      <c r="K301" s="343"/>
      <c r="L301" s="343"/>
      <c r="M301" s="343"/>
      <c r="N301" s="343"/>
      <c r="O301" s="343"/>
      <c r="P301" s="2"/>
      <c r="Q301" s="2"/>
      <c r="R301" s="2"/>
      <c r="S301" s="2"/>
      <c r="T301" s="2"/>
      <c r="U301" s="2"/>
      <c r="V301" s="2"/>
      <c r="W301" s="2"/>
      <c r="X301" s="2"/>
      <c r="Y301" s="2"/>
      <c r="Z301" s="2"/>
    </row>
    <row r="302" spans="5:26">
      <c r="E302" s="342"/>
      <c r="F302" s="343"/>
      <c r="G302" s="343"/>
      <c r="H302" s="343"/>
      <c r="I302" s="343"/>
      <c r="J302" s="343"/>
      <c r="K302" s="343"/>
      <c r="L302" s="343"/>
      <c r="M302" s="343"/>
      <c r="N302" s="343"/>
      <c r="O302" s="343"/>
      <c r="P302" s="2"/>
      <c r="Q302" s="2"/>
      <c r="R302" s="2"/>
      <c r="S302" s="2"/>
      <c r="T302" s="2"/>
      <c r="U302" s="2"/>
      <c r="V302" s="2"/>
      <c r="W302" s="2"/>
      <c r="X302" s="2"/>
      <c r="Y302" s="2"/>
      <c r="Z302" s="2"/>
    </row>
    <row r="303" spans="5:26">
      <c r="E303" s="342"/>
      <c r="F303" s="343"/>
      <c r="G303" s="343"/>
      <c r="H303" s="343"/>
      <c r="I303" s="343"/>
      <c r="J303" s="343"/>
      <c r="K303" s="343"/>
      <c r="L303" s="343"/>
      <c r="M303" s="343"/>
      <c r="N303" s="343"/>
      <c r="O303" s="343"/>
      <c r="P303" s="2"/>
      <c r="Q303" s="2"/>
      <c r="R303" s="2"/>
      <c r="S303" s="2"/>
      <c r="T303" s="2"/>
      <c r="U303" s="2"/>
      <c r="V303" s="2"/>
      <c r="W303" s="2"/>
      <c r="X303" s="2"/>
      <c r="Y303" s="2"/>
      <c r="Z303" s="2"/>
    </row>
    <row r="304" spans="5:26">
      <c r="E304" s="342"/>
      <c r="F304" s="343"/>
      <c r="G304" s="343"/>
      <c r="H304" s="343"/>
      <c r="I304" s="343"/>
      <c r="J304" s="343"/>
      <c r="K304" s="343"/>
      <c r="L304" s="343"/>
      <c r="M304" s="343"/>
      <c r="N304" s="343"/>
      <c r="O304" s="343"/>
      <c r="P304" s="2"/>
      <c r="Q304" s="2"/>
      <c r="R304" s="2"/>
      <c r="S304" s="2"/>
      <c r="T304" s="2"/>
      <c r="U304" s="2"/>
      <c r="V304" s="2"/>
      <c r="W304" s="2"/>
      <c r="X304" s="2"/>
      <c r="Y304" s="2"/>
      <c r="Z304" s="2"/>
    </row>
    <row r="305" spans="5:26">
      <c r="E305" s="342"/>
      <c r="F305" s="343"/>
      <c r="G305" s="343"/>
      <c r="H305" s="343"/>
      <c r="I305" s="343"/>
      <c r="J305" s="343"/>
      <c r="K305" s="343"/>
      <c r="L305" s="343"/>
      <c r="M305" s="343"/>
      <c r="N305" s="343"/>
      <c r="O305" s="343"/>
      <c r="P305" s="2"/>
      <c r="Q305" s="2"/>
      <c r="R305" s="2"/>
      <c r="S305" s="2"/>
      <c r="T305" s="2"/>
      <c r="U305" s="2"/>
      <c r="V305" s="2"/>
      <c r="W305" s="2"/>
      <c r="X305" s="2"/>
      <c r="Y305" s="2"/>
      <c r="Z305" s="2"/>
    </row>
    <row r="306" spans="5:26">
      <c r="E306" s="342"/>
      <c r="F306" s="343"/>
      <c r="G306" s="343"/>
      <c r="H306" s="343"/>
      <c r="I306" s="343"/>
      <c r="J306" s="343"/>
      <c r="K306" s="343"/>
      <c r="L306" s="343"/>
      <c r="M306" s="343"/>
      <c r="N306" s="343"/>
      <c r="O306" s="343"/>
      <c r="P306" s="2"/>
      <c r="Q306" s="2"/>
      <c r="R306" s="2"/>
      <c r="S306" s="2"/>
      <c r="T306" s="2"/>
      <c r="U306" s="2"/>
      <c r="V306" s="2"/>
      <c r="W306" s="2"/>
      <c r="X306" s="2"/>
      <c r="Y306" s="2"/>
      <c r="Z306" s="2"/>
    </row>
    <row r="307" spans="5:26">
      <c r="E307" s="342"/>
      <c r="F307" s="343"/>
      <c r="G307" s="343"/>
      <c r="H307" s="343"/>
      <c r="I307" s="343"/>
      <c r="J307" s="343"/>
      <c r="K307" s="343"/>
      <c r="L307" s="343"/>
      <c r="M307" s="343"/>
      <c r="N307" s="343"/>
      <c r="O307" s="343"/>
      <c r="P307" s="2"/>
      <c r="Q307" s="2"/>
      <c r="R307" s="2"/>
      <c r="S307" s="2"/>
      <c r="T307" s="2"/>
      <c r="U307" s="2"/>
      <c r="V307" s="2"/>
      <c r="W307" s="2"/>
      <c r="X307" s="2"/>
      <c r="Y307" s="2"/>
      <c r="Z307" s="2"/>
    </row>
    <row r="308" spans="5:26">
      <c r="E308" s="342"/>
      <c r="F308" s="343"/>
      <c r="G308" s="343"/>
      <c r="H308" s="343"/>
      <c r="I308" s="343"/>
      <c r="J308" s="343"/>
      <c r="K308" s="343"/>
      <c r="L308" s="343"/>
      <c r="M308" s="343"/>
      <c r="N308" s="343"/>
      <c r="O308" s="343"/>
      <c r="P308" s="2"/>
      <c r="Q308" s="2"/>
      <c r="R308" s="2"/>
      <c r="S308" s="2"/>
      <c r="T308" s="2"/>
      <c r="U308" s="2"/>
      <c r="V308" s="2"/>
      <c r="W308" s="2"/>
      <c r="X308" s="2"/>
      <c r="Y308" s="2"/>
      <c r="Z308" s="2"/>
    </row>
    <row r="309" spans="5:26">
      <c r="E309" s="342"/>
      <c r="F309" s="343"/>
      <c r="G309" s="343"/>
      <c r="H309" s="343"/>
      <c r="I309" s="343"/>
      <c r="J309" s="343"/>
      <c r="K309" s="343"/>
      <c r="L309" s="343"/>
      <c r="M309" s="343"/>
      <c r="N309" s="343"/>
      <c r="O309" s="343"/>
      <c r="P309" s="2"/>
      <c r="Q309" s="2"/>
      <c r="R309" s="2"/>
      <c r="S309" s="2"/>
      <c r="T309" s="2"/>
      <c r="U309" s="2"/>
      <c r="V309" s="2"/>
      <c r="W309" s="2"/>
      <c r="X309" s="2"/>
      <c r="Y309" s="2"/>
      <c r="Z309" s="2"/>
    </row>
    <row r="310" spans="5:26">
      <c r="E310" s="342"/>
      <c r="F310" s="343"/>
      <c r="G310" s="343"/>
      <c r="H310" s="343"/>
      <c r="I310" s="343"/>
      <c r="J310" s="343"/>
      <c r="K310" s="343"/>
      <c r="L310" s="343"/>
      <c r="M310" s="343"/>
      <c r="N310" s="343"/>
      <c r="O310" s="343"/>
      <c r="P310" s="2"/>
      <c r="Q310" s="2"/>
      <c r="R310" s="2"/>
      <c r="S310" s="2"/>
      <c r="T310" s="2"/>
      <c r="U310" s="2"/>
      <c r="V310" s="2"/>
      <c r="W310" s="2"/>
      <c r="X310" s="2"/>
      <c r="Y310" s="2"/>
      <c r="Z310" s="2"/>
    </row>
    <row r="311" spans="5:26">
      <c r="E311" s="342"/>
      <c r="F311" s="343"/>
      <c r="G311" s="343"/>
      <c r="H311" s="343"/>
      <c r="I311" s="343"/>
      <c r="J311" s="343"/>
      <c r="K311" s="343"/>
      <c r="L311" s="343"/>
      <c r="M311" s="343"/>
      <c r="N311" s="343"/>
      <c r="O311" s="343"/>
      <c r="P311" s="2"/>
      <c r="Q311" s="2"/>
      <c r="R311" s="2"/>
      <c r="S311" s="2"/>
      <c r="T311" s="2"/>
      <c r="U311" s="2"/>
      <c r="V311" s="2"/>
      <c r="W311" s="2"/>
      <c r="X311" s="2"/>
      <c r="Y311" s="2"/>
      <c r="Z311" s="2"/>
    </row>
    <row r="312" spans="5:26">
      <c r="E312" s="342"/>
      <c r="F312" s="343"/>
      <c r="G312" s="343"/>
      <c r="H312" s="343"/>
      <c r="I312" s="343"/>
      <c r="J312" s="343"/>
      <c r="K312" s="343"/>
      <c r="L312" s="343"/>
      <c r="M312" s="343"/>
      <c r="N312" s="343"/>
      <c r="O312" s="343"/>
      <c r="P312" s="2"/>
      <c r="Q312" s="2"/>
      <c r="R312" s="2"/>
      <c r="S312" s="2"/>
      <c r="T312" s="2"/>
      <c r="U312" s="2"/>
      <c r="V312" s="2"/>
      <c r="W312" s="2"/>
      <c r="X312" s="2"/>
      <c r="Y312" s="2"/>
      <c r="Z312" s="2"/>
    </row>
    <row r="313" spans="5:26">
      <c r="E313" s="342"/>
      <c r="F313" s="343"/>
      <c r="G313" s="343"/>
      <c r="H313" s="343"/>
      <c r="I313" s="343"/>
      <c r="J313" s="343"/>
      <c r="K313" s="343"/>
      <c r="L313" s="343"/>
      <c r="M313" s="343"/>
      <c r="N313" s="343"/>
      <c r="O313" s="343"/>
      <c r="P313" s="2"/>
      <c r="Q313" s="2"/>
      <c r="R313" s="2"/>
      <c r="S313" s="2"/>
      <c r="T313" s="2"/>
      <c r="U313" s="2"/>
      <c r="V313" s="2"/>
      <c r="W313" s="2"/>
      <c r="X313" s="2"/>
      <c r="Y313" s="2"/>
      <c r="Z313" s="2"/>
    </row>
    <row r="314" spans="5:26">
      <c r="E314" s="342"/>
      <c r="F314" s="343"/>
      <c r="G314" s="343"/>
      <c r="H314" s="343"/>
      <c r="I314" s="343"/>
      <c r="J314" s="343"/>
      <c r="K314" s="343"/>
      <c r="L314" s="343"/>
      <c r="M314" s="343"/>
      <c r="N314" s="343"/>
      <c r="O314" s="343"/>
      <c r="P314" s="2"/>
      <c r="Q314" s="2"/>
      <c r="R314" s="2"/>
      <c r="S314" s="2"/>
      <c r="T314" s="2"/>
      <c r="U314" s="2"/>
      <c r="V314" s="2"/>
      <c r="W314" s="2"/>
      <c r="X314" s="2"/>
      <c r="Y314" s="2"/>
      <c r="Z314" s="2"/>
    </row>
    <row r="315" spans="5:26">
      <c r="E315" s="342"/>
      <c r="F315" s="343"/>
      <c r="G315" s="343"/>
      <c r="H315" s="343"/>
      <c r="I315" s="343"/>
      <c r="J315" s="343"/>
      <c r="K315" s="343"/>
      <c r="L315" s="343"/>
      <c r="M315" s="343"/>
      <c r="N315" s="343"/>
      <c r="O315" s="343"/>
      <c r="P315" s="2"/>
      <c r="Q315" s="2"/>
      <c r="R315" s="2"/>
      <c r="S315" s="2"/>
      <c r="T315" s="2"/>
      <c r="U315" s="2"/>
      <c r="V315" s="2"/>
      <c r="W315" s="2"/>
      <c r="X315" s="2"/>
      <c r="Y315" s="2"/>
      <c r="Z315" s="2"/>
    </row>
    <row r="316" spans="5:26">
      <c r="E316" s="342"/>
      <c r="F316" s="343"/>
      <c r="G316" s="343"/>
      <c r="H316" s="343"/>
      <c r="I316" s="343"/>
      <c r="J316" s="343"/>
      <c r="K316" s="343"/>
      <c r="L316" s="343"/>
      <c r="M316" s="343"/>
      <c r="N316" s="343"/>
      <c r="O316" s="343"/>
      <c r="P316" s="2"/>
      <c r="Q316" s="2"/>
      <c r="R316" s="2"/>
      <c r="S316" s="2"/>
      <c r="T316" s="2"/>
      <c r="U316" s="2"/>
      <c r="V316" s="2"/>
      <c r="W316" s="2"/>
      <c r="X316" s="2"/>
      <c r="Y316" s="2"/>
      <c r="Z316" s="2"/>
    </row>
    <row r="317" spans="5:26">
      <c r="E317" s="342"/>
      <c r="F317" s="343"/>
      <c r="G317" s="343"/>
      <c r="H317" s="343"/>
      <c r="I317" s="343"/>
      <c r="J317" s="343"/>
      <c r="K317" s="343"/>
      <c r="L317" s="343"/>
      <c r="M317" s="343"/>
      <c r="N317" s="343"/>
      <c r="O317" s="343"/>
      <c r="P317" s="2"/>
      <c r="Q317" s="2"/>
      <c r="R317" s="2"/>
      <c r="S317" s="2"/>
      <c r="T317" s="2"/>
      <c r="U317" s="2"/>
      <c r="V317" s="2"/>
      <c r="W317" s="2"/>
      <c r="X317" s="2"/>
      <c r="Y317" s="2"/>
      <c r="Z317" s="2"/>
    </row>
    <row r="318" spans="5:26">
      <c r="E318" s="342"/>
      <c r="F318" s="343"/>
      <c r="G318" s="343"/>
      <c r="H318" s="343"/>
      <c r="I318" s="343"/>
      <c r="J318" s="343"/>
      <c r="K318" s="343"/>
      <c r="L318" s="343"/>
      <c r="M318" s="343"/>
      <c r="N318" s="343"/>
      <c r="O318" s="343"/>
      <c r="P318" s="2"/>
      <c r="Q318" s="2"/>
      <c r="R318" s="2"/>
      <c r="S318" s="2"/>
      <c r="T318" s="2"/>
      <c r="U318" s="2"/>
      <c r="V318" s="2"/>
      <c r="W318" s="2"/>
      <c r="X318" s="2"/>
      <c r="Y318" s="2"/>
      <c r="Z318" s="2"/>
    </row>
    <row r="319" spans="5:26">
      <c r="E319" s="342"/>
      <c r="F319" s="343"/>
      <c r="G319" s="343"/>
      <c r="H319" s="343"/>
      <c r="I319" s="343"/>
      <c r="J319" s="343"/>
      <c r="K319" s="343"/>
      <c r="L319" s="343"/>
      <c r="M319" s="343"/>
      <c r="N319" s="343"/>
      <c r="O319" s="343"/>
      <c r="P319" s="2"/>
      <c r="Q319" s="2"/>
      <c r="R319" s="2"/>
      <c r="S319" s="2"/>
      <c r="T319" s="2"/>
      <c r="U319" s="2"/>
      <c r="V319" s="2"/>
      <c r="W319" s="2"/>
      <c r="X319" s="2"/>
      <c r="Y319" s="2"/>
      <c r="Z319" s="2"/>
    </row>
    <row r="320" spans="5:26">
      <c r="E320" s="342"/>
      <c r="F320" s="343"/>
      <c r="G320" s="343"/>
      <c r="H320" s="343"/>
      <c r="I320" s="343"/>
      <c r="J320" s="343"/>
      <c r="K320" s="343"/>
      <c r="L320" s="343"/>
      <c r="M320" s="343"/>
      <c r="N320" s="343"/>
      <c r="O320" s="343"/>
      <c r="P320" s="2"/>
      <c r="Q320" s="2"/>
      <c r="R320" s="2"/>
      <c r="S320" s="2"/>
      <c r="T320" s="2"/>
      <c r="U320" s="2"/>
      <c r="V320" s="2"/>
      <c r="W320" s="2"/>
      <c r="X320" s="2"/>
      <c r="Y320" s="2"/>
      <c r="Z320" s="2"/>
    </row>
    <row r="321" spans="5:26">
      <c r="E321" s="342"/>
      <c r="F321" s="343"/>
      <c r="G321" s="343"/>
      <c r="H321" s="343"/>
      <c r="I321" s="343"/>
      <c r="J321" s="343"/>
      <c r="K321" s="343"/>
      <c r="L321" s="343"/>
      <c r="M321" s="343"/>
      <c r="N321" s="343"/>
      <c r="O321" s="343"/>
      <c r="P321" s="2"/>
      <c r="Q321" s="2"/>
      <c r="R321" s="2"/>
      <c r="S321" s="2"/>
      <c r="T321" s="2"/>
      <c r="U321" s="2"/>
      <c r="V321" s="2"/>
      <c r="W321" s="2"/>
      <c r="X321" s="2"/>
      <c r="Y321" s="2"/>
      <c r="Z321" s="2"/>
    </row>
    <row r="322" spans="5:26">
      <c r="E322" s="342"/>
      <c r="F322" s="343"/>
      <c r="G322" s="343"/>
      <c r="H322" s="343"/>
      <c r="I322" s="343"/>
      <c r="J322" s="343"/>
      <c r="K322" s="343"/>
      <c r="L322" s="343"/>
      <c r="M322" s="343"/>
      <c r="N322" s="343"/>
      <c r="O322" s="343"/>
      <c r="P322" s="2"/>
      <c r="Q322" s="2"/>
      <c r="R322" s="2"/>
      <c r="S322" s="2"/>
      <c r="T322" s="2"/>
      <c r="U322" s="2"/>
      <c r="V322" s="2"/>
      <c r="W322" s="2"/>
      <c r="X322" s="2"/>
      <c r="Y322" s="2"/>
      <c r="Z322" s="2"/>
    </row>
    <row r="323" spans="5:26">
      <c r="E323" s="342"/>
      <c r="F323" s="343"/>
      <c r="G323" s="343"/>
      <c r="H323" s="343"/>
      <c r="I323" s="343"/>
      <c r="J323" s="343"/>
      <c r="K323" s="343"/>
      <c r="L323" s="343"/>
      <c r="M323" s="343"/>
      <c r="N323" s="343"/>
      <c r="O323" s="343"/>
      <c r="P323" s="2"/>
      <c r="Q323" s="2"/>
      <c r="R323" s="2"/>
      <c r="S323" s="2"/>
      <c r="T323" s="2"/>
      <c r="U323" s="2"/>
      <c r="V323" s="2"/>
      <c r="W323" s="2"/>
      <c r="X323" s="2"/>
      <c r="Y323" s="2"/>
      <c r="Z323" s="2"/>
    </row>
    <row r="324" spans="5:26">
      <c r="E324" s="342"/>
      <c r="F324" s="343"/>
      <c r="G324" s="343"/>
      <c r="H324" s="343"/>
      <c r="I324" s="343"/>
      <c r="J324" s="343"/>
      <c r="K324" s="343"/>
      <c r="L324" s="343"/>
      <c r="M324" s="343"/>
      <c r="N324" s="343"/>
      <c r="O324" s="343"/>
      <c r="P324" s="2"/>
      <c r="Q324" s="2"/>
      <c r="R324" s="2"/>
      <c r="S324" s="2"/>
      <c r="T324" s="2"/>
      <c r="U324" s="2"/>
      <c r="V324" s="2"/>
      <c r="W324" s="2"/>
      <c r="X324" s="2"/>
      <c r="Y324" s="2"/>
      <c r="Z324" s="2"/>
    </row>
    <row r="325" spans="5:26">
      <c r="E325" s="342"/>
      <c r="F325" s="343"/>
      <c r="G325" s="343"/>
      <c r="H325" s="343"/>
      <c r="I325" s="343"/>
      <c r="J325" s="343"/>
      <c r="K325" s="343"/>
      <c r="L325" s="343"/>
      <c r="M325" s="343"/>
      <c r="N325" s="343"/>
      <c r="O325" s="343"/>
      <c r="P325" s="2"/>
      <c r="Q325" s="2"/>
      <c r="R325" s="2"/>
      <c r="S325" s="2"/>
      <c r="T325" s="2"/>
      <c r="U325" s="2"/>
      <c r="V325" s="2"/>
      <c r="W325" s="2"/>
      <c r="X325" s="2"/>
      <c r="Y325" s="2"/>
      <c r="Z325" s="2"/>
    </row>
    <row r="326" spans="5:26">
      <c r="E326" s="342"/>
      <c r="F326" s="343"/>
      <c r="G326" s="343"/>
      <c r="H326" s="343"/>
      <c r="I326" s="343"/>
      <c r="J326" s="343"/>
      <c r="K326" s="343"/>
      <c r="L326" s="343"/>
      <c r="M326" s="343"/>
      <c r="N326" s="343"/>
      <c r="O326" s="343"/>
      <c r="P326" s="2"/>
      <c r="Q326" s="2"/>
      <c r="R326" s="2"/>
      <c r="S326" s="2"/>
      <c r="T326" s="2"/>
      <c r="U326" s="2"/>
      <c r="V326" s="2"/>
      <c r="W326" s="2"/>
      <c r="X326" s="2"/>
      <c r="Y326" s="2"/>
      <c r="Z326" s="2"/>
    </row>
    <row r="327" spans="5:26">
      <c r="E327" s="342"/>
      <c r="F327" s="343"/>
      <c r="G327" s="343"/>
      <c r="H327" s="343"/>
      <c r="I327" s="343"/>
      <c r="J327" s="343"/>
      <c r="K327" s="343"/>
      <c r="L327" s="343"/>
      <c r="M327" s="343"/>
      <c r="N327" s="343"/>
      <c r="O327" s="343"/>
      <c r="P327" s="2"/>
      <c r="Q327" s="2"/>
      <c r="R327" s="2"/>
      <c r="S327" s="2"/>
      <c r="T327" s="2"/>
      <c r="U327" s="2"/>
      <c r="V327" s="2"/>
      <c r="W327" s="2"/>
      <c r="X327" s="2"/>
      <c r="Y327" s="2"/>
      <c r="Z327" s="2"/>
    </row>
    <row r="328" spans="5:26">
      <c r="E328" s="342"/>
      <c r="F328" s="343"/>
      <c r="G328" s="343"/>
      <c r="H328" s="343"/>
      <c r="I328" s="343"/>
      <c r="J328" s="343"/>
      <c r="K328" s="343"/>
      <c r="L328" s="343"/>
      <c r="M328" s="343"/>
      <c r="N328" s="343"/>
      <c r="O328" s="343"/>
      <c r="P328" s="2"/>
      <c r="Q328" s="2"/>
      <c r="R328" s="2"/>
      <c r="S328" s="2"/>
      <c r="T328" s="2"/>
      <c r="U328" s="2"/>
      <c r="V328" s="2"/>
      <c r="W328" s="2"/>
      <c r="X328" s="2"/>
      <c r="Y328" s="2"/>
      <c r="Z328" s="2"/>
    </row>
    <row r="329" spans="5:26">
      <c r="E329" s="342"/>
      <c r="F329" s="343"/>
      <c r="G329" s="343"/>
      <c r="H329" s="343"/>
      <c r="I329" s="343"/>
      <c r="J329" s="343"/>
      <c r="K329" s="343"/>
      <c r="L329" s="343"/>
      <c r="M329" s="343"/>
      <c r="N329" s="343"/>
      <c r="O329" s="343"/>
      <c r="P329" s="2"/>
      <c r="Q329" s="2"/>
      <c r="R329" s="2"/>
      <c r="S329" s="2"/>
      <c r="T329" s="2"/>
      <c r="U329" s="2"/>
      <c r="V329" s="2"/>
      <c r="W329" s="2"/>
      <c r="X329" s="2"/>
      <c r="Y329" s="2"/>
      <c r="Z329" s="2"/>
    </row>
    <row r="330" spans="5:26">
      <c r="E330" s="342"/>
      <c r="F330" s="343"/>
      <c r="G330" s="343"/>
      <c r="H330" s="343"/>
      <c r="I330" s="343"/>
      <c r="J330" s="343"/>
      <c r="K330" s="343"/>
      <c r="L330" s="343"/>
      <c r="M330" s="343"/>
      <c r="N330" s="343"/>
      <c r="O330" s="343"/>
      <c r="P330" s="2"/>
      <c r="Q330" s="2"/>
      <c r="R330" s="2"/>
      <c r="S330" s="2"/>
      <c r="T330" s="2"/>
      <c r="U330" s="2"/>
      <c r="V330" s="2"/>
      <c r="W330" s="2"/>
      <c r="X330" s="2"/>
      <c r="Y330" s="2"/>
      <c r="Z330" s="2"/>
    </row>
    <row r="331" spans="5:26">
      <c r="E331" s="342"/>
      <c r="F331" s="343"/>
      <c r="G331" s="343"/>
      <c r="H331" s="343"/>
      <c r="I331" s="343"/>
      <c r="J331" s="343"/>
      <c r="K331" s="343"/>
      <c r="L331" s="343"/>
      <c r="M331" s="343"/>
      <c r="N331" s="343"/>
      <c r="O331" s="343"/>
      <c r="P331" s="2"/>
      <c r="Q331" s="2"/>
      <c r="R331" s="2"/>
      <c r="S331" s="2"/>
      <c r="T331" s="2"/>
      <c r="U331" s="2"/>
      <c r="V331" s="2"/>
      <c r="W331" s="2"/>
      <c r="X331" s="2"/>
      <c r="Y331" s="2"/>
      <c r="Z331" s="2"/>
    </row>
    <row r="332" spans="5:26">
      <c r="E332" s="342"/>
      <c r="F332" s="343"/>
      <c r="G332" s="343"/>
      <c r="H332" s="343"/>
      <c r="I332" s="343"/>
      <c r="J332" s="343"/>
      <c r="K332" s="343"/>
      <c r="L332" s="343"/>
      <c r="M332" s="343"/>
      <c r="N332" s="343"/>
      <c r="O332" s="343"/>
      <c r="P332" s="2"/>
      <c r="Q332" s="2"/>
      <c r="R332" s="2"/>
      <c r="S332" s="2"/>
      <c r="T332" s="2"/>
      <c r="U332" s="2"/>
      <c r="V332" s="2"/>
      <c r="W332" s="2"/>
      <c r="X332" s="2"/>
      <c r="Y332" s="2"/>
      <c r="Z332" s="2"/>
    </row>
    <row r="333" spans="5:26">
      <c r="E333" s="342"/>
      <c r="F333" s="343"/>
      <c r="G333" s="343"/>
      <c r="H333" s="343"/>
      <c r="I333" s="343"/>
      <c r="J333" s="343"/>
      <c r="K333" s="343"/>
      <c r="L333" s="343"/>
      <c r="M333" s="343"/>
      <c r="N333" s="343"/>
      <c r="O333" s="343"/>
      <c r="P333" s="2"/>
      <c r="Q333" s="2"/>
      <c r="R333" s="2"/>
      <c r="S333" s="2"/>
      <c r="T333" s="2"/>
      <c r="U333" s="2"/>
      <c r="V333" s="2"/>
      <c r="W333" s="2"/>
      <c r="X333" s="2"/>
      <c r="Y333" s="2"/>
      <c r="Z333" s="2"/>
    </row>
    <row r="334" spans="5:26">
      <c r="E334" s="342"/>
      <c r="F334" s="343"/>
      <c r="G334" s="343"/>
      <c r="H334" s="343"/>
      <c r="I334" s="343"/>
      <c r="J334" s="343"/>
      <c r="K334" s="343"/>
      <c r="L334" s="343"/>
      <c r="M334" s="343"/>
      <c r="N334" s="343"/>
      <c r="O334" s="343"/>
      <c r="P334" s="2"/>
      <c r="Q334" s="2"/>
      <c r="R334" s="2"/>
      <c r="S334" s="2"/>
      <c r="T334" s="2"/>
      <c r="U334" s="2"/>
      <c r="V334" s="2"/>
      <c r="W334" s="2"/>
      <c r="X334" s="2"/>
      <c r="Y334" s="2"/>
      <c r="Z334" s="2"/>
    </row>
    <row r="335" spans="5:26">
      <c r="E335" s="342"/>
      <c r="F335" s="343"/>
      <c r="G335" s="343"/>
      <c r="H335" s="343"/>
      <c r="I335" s="343"/>
      <c r="J335" s="343"/>
      <c r="K335" s="343"/>
      <c r="L335" s="343"/>
      <c r="M335" s="343"/>
      <c r="N335" s="343"/>
      <c r="O335" s="343"/>
      <c r="P335" s="2"/>
      <c r="Q335" s="2"/>
      <c r="R335" s="2"/>
      <c r="S335" s="2"/>
      <c r="T335" s="2"/>
      <c r="U335" s="2"/>
      <c r="V335" s="2"/>
      <c r="W335" s="2"/>
      <c r="X335" s="2"/>
      <c r="Y335" s="2"/>
      <c r="Z335" s="2"/>
    </row>
    <row r="336" spans="5:26">
      <c r="E336" s="342"/>
      <c r="F336" s="343"/>
      <c r="G336" s="343"/>
      <c r="H336" s="343"/>
      <c r="I336" s="343"/>
      <c r="J336" s="343"/>
      <c r="K336" s="343"/>
      <c r="L336" s="343"/>
      <c r="M336" s="343"/>
      <c r="N336" s="343"/>
      <c r="O336" s="343"/>
      <c r="P336" s="2"/>
      <c r="Q336" s="2"/>
      <c r="R336" s="2"/>
      <c r="S336" s="2"/>
      <c r="T336" s="2"/>
      <c r="U336" s="2"/>
      <c r="V336" s="2"/>
      <c r="W336" s="2"/>
      <c r="X336" s="2"/>
      <c r="Y336" s="2"/>
      <c r="Z336" s="2"/>
    </row>
    <row r="337" spans="5:26">
      <c r="E337" s="342"/>
      <c r="F337" s="343"/>
      <c r="G337" s="343"/>
      <c r="H337" s="343"/>
      <c r="I337" s="343"/>
      <c r="J337" s="343"/>
      <c r="K337" s="343"/>
      <c r="L337" s="343"/>
      <c r="M337" s="343"/>
      <c r="N337" s="343"/>
      <c r="O337" s="343"/>
      <c r="P337" s="2"/>
      <c r="Q337" s="2"/>
      <c r="R337" s="2"/>
      <c r="S337" s="2"/>
      <c r="T337" s="2"/>
      <c r="U337" s="2"/>
      <c r="V337" s="2"/>
      <c r="W337" s="2"/>
      <c r="X337" s="2"/>
      <c r="Y337" s="2"/>
      <c r="Z337" s="2"/>
    </row>
    <row r="338" spans="5:26">
      <c r="E338" s="342"/>
      <c r="F338" s="343"/>
      <c r="G338" s="343"/>
      <c r="H338" s="343"/>
      <c r="I338" s="343"/>
      <c r="J338" s="343"/>
      <c r="K338" s="343"/>
      <c r="L338" s="343"/>
      <c r="M338" s="343"/>
      <c r="N338" s="343"/>
      <c r="O338" s="343"/>
      <c r="P338" s="2"/>
      <c r="Q338" s="2"/>
      <c r="R338" s="2"/>
      <c r="S338" s="2"/>
      <c r="T338" s="2"/>
      <c r="U338" s="2"/>
      <c r="V338" s="2"/>
      <c r="W338" s="2"/>
      <c r="X338" s="2"/>
      <c r="Y338" s="2"/>
      <c r="Z338" s="2"/>
    </row>
    <row r="339" spans="5:26">
      <c r="E339" s="342"/>
      <c r="F339" s="343"/>
      <c r="G339" s="343"/>
      <c r="H339" s="343"/>
      <c r="I339" s="343"/>
      <c r="J339" s="343"/>
      <c r="K339" s="343"/>
      <c r="L339" s="343"/>
      <c r="M339" s="343"/>
      <c r="N339" s="343"/>
      <c r="O339" s="343"/>
      <c r="P339" s="2"/>
      <c r="Q339" s="2"/>
      <c r="R339" s="2"/>
      <c r="S339" s="2"/>
      <c r="T339" s="2"/>
      <c r="U339" s="2"/>
      <c r="V339" s="2"/>
      <c r="W339" s="2"/>
      <c r="X339" s="2"/>
      <c r="Y339" s="2"/>
      <c r="Z339" s="2"/>
    </row>
    <row r="340" spans="5:26">
      <c r="E340" s="342"/>
      <c r="F340" s="343"/>
      <c r="G340" s="343"/>
      <c r="H340" s="343"/>
      <c r="I340" s="343"/>
      <c r="J340" s="343"/>
      <c r="K340" s="343"/>
      <c r="L340" s="343"/>
      <c r="M340" s="343"/>
      <c r="N340" s="343"/>
      <c r="O340" s="343"/>
      <c r="P340" s="2"/>
      <c r="Q340" s="2"/>
      <c r="R340" s="2"/>
      <c r="S340" s="2"/>
      <c r="T340" s="2"/>
      <c r="U340" s="2"/>
      <c r="V340" s="2"/>
      <c r="W340" s="2"/>
      <c r="X340" s="2"/>
      <c r="Y340" s="2"/>
      <c r="Z340" s="2"/>
    </row>
    <row r="341" spans="5:26">
      <c r="E341" s="342"/>
      <c r="F341" s="343"/>
      <c r="G341" s="343"/>
      <c r="H341" s="343"/>
      <c r="I341" s="343"/>
      <c r="J341" s="343"/>
      <c r="K341" s="343"/>
      <c r="L341" s="343"/>
      <c r="M341" s="343"/>
      <c r="N341" s="343"/>
      <c r="O341" s="343"/>
      <c r="P341" s="2"/>
      <c r="Q341" s="2"/>
      <c r="R341" s="2"/>
      <c r="S341" s="2"/>
      <c r="T341" s="2"/>
      <c r="U341" s="2"/>
      <c r="V341" s="2"/>
      <c r="W341" s="2"/>
      <c r="X341" s="2"/>
      <c r="Y341" s="2"/>
      <c r="Z341" s="2"/>
    </row>
    <row r="342" spans="5:26">
      <c r="E342" s="342"/>
      <c r="F342" s="343"/>
      <c r="G342" s="343"/>
      <c r="H342" s="343"/>
      <c r="I342" s="343"/>
      <c r="J342" s="343"/>
      <c r="K342" s="343"/>
      <c r="L342" s="343"/>
      <c r="M342" s="343"/>
      <c r="N342" s="343"/>
      <c r="O342" s="343"/>
      <c r="P342" s="2"/>
      <c r="Q342" s="2"/>
      <c r="R342" s="2"/>
      <c r="S342" s="2"/>
      <c r="T342" s="2"/>
      <c r="U342" s="2"/>
      <c r="V342" s="2"/>
      <c r="W342" s="2"/>
      <c r="X342" s="2"/>
      <c r="Y342" s="2"/>
      <c r="Z342" s="2"/>
    </row>
    <row r="343" spans="5:26">
      <c r="E343" s="342"/>
      <c r="F343" s="343"/>
      <c r="G343" s="343"/>
      <c r="H343" s="343"/>
      <c r="I343" s="343"/>
      <c r="J343" s="343"/>
      <c r="K343" s="343"/>
      <c r="L343" s="343"/>
      <c r="M343" s="343"/>
      <c r="N343" s="343"/>
      <c r="O343" s="343"/>
      <c r="P343" s="2"/>
      <c r="Q343" s="2"/>
      <c r="R343" s="2"/>
      <c r="S343" s="2"/>
      <c r="T343" s="2"/>
      <c r="U343" s="2"/>
      <c r="V343" s="2"/>
      <c r="W343" s="2"/>
      <c r="X343" s="2"/>
      <c r="Y343" s="2"/>
      <c r="Z343" s="2"/>
    </row>
    <row r="344" spans="5:26">
      <c r="E344" s="342"/>
      <c r="F344" s="343"/>
      <c r="G344" s="343"/>
      <c r="H344" s="343"/>
      <c r="I344" s="343"/>
      <c r="J344" s="343"/>
      <c r="K344" s="343"/>
      <c r="L344" s="343"/>
      <c r="M344" s="343"/>
      <c r="N344" s="343"/>
      <c r="O344" s="343"/>
      <c r="P344" s="2"/>
      <c r="Q344" s="2"/>
      <c r="R344" s="2"/>
      <c r="S344" s="2"/>
      <c r="T344" s="2"/>
      <c r="U344" s="2"/>
      <c r="V344" s="2"/>
      <c r="W344" s="2"/>
      <c r="X344" s="2"/>
      <c r="Y344" s="2"/>
      <c r="Z344" s="2"/>
    </row>
    <row r="345" spans="5:26">
      <c r="E345" s="342"/>
      <c r="F345" s="343"/>
      <c r="G345" s="343"/>
      <c r="H345" s="343"/>
      <c r="I345" s="343"/>
      <c r="J345" s="343"/>
      <c r="K345" s="343"/>
      <c r="L345" s="343"/>
      <c r="M345" s="343"/>
      <c r="N345" s="343"/>
      <c r="O345" s="343"/>
      <c r="P345" s="2"/>
      <c r="Q345" s="2"/>
      <c r="R345" s="2"/>
      <c r="S345" s="2"/>
      <c r="T345" s="2"/>
      <c r="U345" s="2"/>
      <c r="V345" s="2"/>
      <c r="W345" s="2"/>
      <c r="X345" s="2"/>
      <c r="Y345" s="2"/>
      <c r="Z345" s="2"/>
    </row>
    <row r="346" spans="5:26">
      <c r="E346" s="342"/>
      <c r="F346" s="343"/>
      <c r="G346" s="343"/>
      <c r="H346" s="343"/>
      <c r="I346" s="343"/>
      <c r="J346" s="343"/>
      <c r="K346" s="343"/>
      <c r="L346" s="343"/>
      <c r="M346" s="343"/>
      <c r="N346" s="343"/>
      <c r="O346" s="343"/>
      <c r="P346" s="2"/>
      <c r="Q346" s="2"/>
      <c r="R346" s="2"/>
      <c r="S346" s="2"/>
      <c r="T346" s="2"/>
      <c r="U346" s="2"/>
      <c r="V346" s="2"/>
      <c r="W346" s="2"/>
      <c r="X346" s="2"/>
      <c r="Y346" s="2"/>
      <c r="Z346" s="2"/>
    </row>
    <row r="347" spans="5:26">
      <c r="E347" s="342"/>
      <c r="F347" s="343"/>
      <c r="G347" s="343"/>
      <c r="H347" s="343"/>
      <c r="I347" s="343"/>
      <c r="J347" s="343"/>
      <c r="K347" s="343"/>
      <c r="L347" s="343"/>
      <c r="M347" s="343"/>
      <c r="N347" s="343"/>
      <c r="O347" s="343"/>
      <c r="P347" s="2"/>
      <c r="Q347" s="2"/>
      <c r="R347" s="2"/>
      <c r="S347" s="2"/>
      <c r="T347" s="2"/>
      <c r="U347" s="2"/>
      <c r="V347" s="2"/>
      <c r="W347" s="2"/>
      <c r="X347" s="2"/>
      <c r="Y347" s="2"/>
      <c r="Z347" s="2"/>
    </row>
    <row r="348" spans="5:26">
      <c r="E348" s="342"/>
      <c r="F348" s="343"/>
      <c r="G348" s="343"/>
      <c r="H348" s="343"/>
      <c r="I348" s="343"/>
      <c r="J348" s="343"/>
      <c r="K348" s="343"/>
      <c r="L348" s="343"/>
      <c r="M348" s="343"/>
      <c r="N348" s="343"/>
      <c r="O348" s="343"/>
      <c r="P348" s="2"/>
      <c r="Q348" s="2"/>
      <c r="R348" s="2"/>
      <c r="S348" s="2"/>
      <c r="T348" s="2"/>
      <c r="U348" s="2"/>
      <c r="V348" s="2"/>
      <c r="W348" s="2"/>
      <c r="X348" s="2"/>
      <c r="Y348" s="2"/>
      <c r="Z348" s="2"/>
    </row>
    <row r="349" spans="5:26">
      <c r="E349" s="342"/>
      <c r="F349" s="343"/>
      <c r="G349" s="343"/>
      <c r="H349" s="343"/>
      <c r="I349" s="343"/>
      <c r="J349" s="343"/>
      <c r="K349" s="343"/>
      <c r="L349" s="343"/>
      <c r="M349" s="343"/>
      <c r="N349" s="343"/>
      <c r="O349" s="343"/>
      <c r="P349" s="2"/>
      <c r="Q349" s="2"/>
      <c r="R349" s="2"/>
      <c r="S349" s="2"/>
      <c r="T349" s="2"/>
      <c r="U349" s="2"/>
      <c r="V349" s="2"/>
      <c r="W349" s="2"/>
      <c r="X349" s="2"/>
      <c r="Y349" s="2"/>
      <c r="Z349" s="2"/>
    </row>
    <row r="350" spans="5:26">
      <c r="E350" s="342"/>
      <c r="F350" s="343"/>
      <c r="G350" s="343"/>
      <c r="H350" s="343"/>
      <c r="I350" s="343"/>
      <c r="J350" s="343"/>
      <c r="K350" s="343"/>
      <c r="L350" s="343"/>
      <c r="M350" s="343"/>
      <c r="N350" s="343"/>
      <c r="O350" s="343"/>
      <c r="P350" s="2"/>
      <c r="Q350" s="2"/>
      <c r="R350" s="2"/>
      <c r="S350" s="2"/>
      <c r="T350" s="2"/>
      <c r="U350" s="2"/>
      <c r="V350" s="2"/>
      <c r="W350" s="2"/>
      <c r="X350" s="2"/>
      <c r="Y350" s="2"/>
      <c r="Z350" s="2"/>
    </row>
    <row r="351" spans="5:26">
      <c r="E351" s="342"/>
      <c r="F351" s="343"/>
      <c r="G351" s="343"/>
      <c r="H351" s="343"/>
      <c r="I351" s="343"/>
      <c r="J351" s="343"/>
      <c r="K351" s="343"/>
      <c r="L351" s="343"/>
      <c r="M351" s="343"/>
      <c r="N351" s="343"/>
      <c r="O351" s="343"/>
      <c r="P351" s="2"/>
      <c r="Q351" s="2"/>
      <c r="R351" s="2"/>
      <c r="S351" s="2"/>
      <c r="T351" s="2"/>
      <c r="U351" s="2"/>
      <c r="V351" s="2"/>
      <c r="W351" s="2"/>
      <c r="X351" s="2"/>
      <c r="Y351" s="2"/>
      <c r="Z351" s="2"/>
    </row>
    <row r="352" spans="5:26">
      <c r="E352" s="342"/>
      <c r="F352" s="343"/>
      <c r="G352" s="343"/>
      <c r="H352" s="343"/>
      <c r="I352" s="343"/>
      <c r="J352" s="343"/>
      <c r="K352" s="343"/>
      <c r="L352" s="343"/>
      <c r="M352" s="343"/>
      <c r="N352" s="343"/>
      <c r="O352" s="343"/>
      <c r="P352" s="2"/>
      <c r="Q352" s="2"/>
      <c r="R352" s="2"/>
      <c r="S352" s="2"/>
      <c r="T352" s="2"/>
      <c r="U352" s="2"/>
      <c r="V352" s="2"/>
      <c r="W352" s="2"/>
      <c r="X352" s="2"/>
      <c r="Y352" s="2"/>
      <c r="Z352" s="2"/>
    </row>
    <row r="353" spans="5:26">
      <c r="E353" s="342"/>
      <c r="F353" s="343"/>
      <c r="G353" s="343"/>
      <c r="H353" s="343"/>
      <c r="I353" s="343"/>
      <c r="J353" s="343"/>
      <c r="K353" s="343"/>
      <c r="L353" s="343"/>
      <c r="M353" s="343"/>
      <c r="N353" s="343"/>
      <c r="O353" s="343"/>
      <c r="P353" s="2"/>
      <c r="Q353" s="2"/>
      <c r="R353" s="2"/>
      <c r="S353" s="2"/>
      <c r="T353" s="2"/>
      <c r="U353" s="2"/>
      <c r="V353" s="2"/>
      <c r="W353" s="2"/>
      <c r="X353" s="2"/>
      <c r="Y353" s="2"/>
      <c r="Z353" s="2"/>
    </row>
    <row r="354" spans="5:26">
      <c r="E354" s="342"/>
      <c r="F354" s="343"/>
      <c r="G354" s="343"/>
      <c r="H354" s="343"/>
      <c r="I354" s="343"/>
      <c r="J354" s="343"/>
      <c r="K354" s="343"/>
      <c r="L354" s="343"/>
      <c r="M354" s="343"/>
      <c r="N354" s="343"/>
      <c r="O354" s="343"/>
      <c r="P354" s="2"/>
      <c r="Q354" s="2"/>
      <c r="R354" s="2"/>
      <c r="S354" s="2"/>
      <c r="T354" s="2"/>
      <c r="U354" s="2"/>
      <c r="V354" s="2"/>
      <c r="W354" s="2"/>
      <c r="X354" s="2"/>
      <c r="Y354" s="2"/>
      <c r="Z354" s="2"/>
    </row>
    <row r="355" spans="5:26">
      <c r="E355" s="342"/>
      <c r="F355" s="343"/>
      <c r="G355" s="343"/>
      <c r="H355" s="343"/>
      <c r="I355" s="343"/>
      <c r="J355" s="343"/>
      <c r="K355" s="343"/>
      <c r="L355" s="343"/>
      <c r="M355" s="343"/>
      <c r="N355" s="343"/>
      <c r="O355" s="343"/>
      <c r="P355" s="2"/>
      <c r="Q355" s="2"/>
      <c r="R355" s="2"/>
      <c r="S355" s="2"/>
      <c r="T355" s="2"/>
      <c r="U355" s="2"/>
      <c r="V355" s="2"/>
      <c r="W355" s="2"/>
      <c r="X355" s="2"/>
      <c r="Y355" s="2"/>
      <c r="Z355" s="2"/>
    </row>
    <row r="356" spans="5:26">
      <c r="E356" s="342"/>
      <c r="F356" s="343"/>
      <c r="G356" s="343"/>
      <c r="H356" s="343"/>
      <c r="I356" s="343"/>
      <c r="J356" s="343"/>
      <c r="K356" s="343"/>
      <c r="L356" s="343"/>
      <c r="M356" s="343"/>
      <c r="N356" s="343"/>
      <c r="O356" s="343"/>
      <c r="P356" s="2"/>
      <c r="Q356" s="2"/>
      <c r="R356" s="2"/>
      <c r="S356" s="2"/>
      <c r="T356" s="2"/>
      <c r="U356" s="2"/>
      <c r="V356" s="2"/>
      <c r="W356" s="2"/>
      <c r="X356" s="2"/>
      <c r="Y356" s="2"/>
      <c r="Z356" s="2"/>
    </row>
    <row r="357" spans="5:26">
      <c r="E357" s="342"/>
      <c r="F357" s="343"/>
      <c r="G357" s="343"/>
      <c r="H357" s="343"/>
      <c r="I357" s="343"/>
      <c r="J357" s="343"/>
      <c r="K357" s="343"/>
      <c r="L357" s="343"/>
      <c r="M357" s="343"/>
      <c r="N357" s="343"/>
      <c r="O357" s="343"/>
      <c r="P357" s="2"/>
      <c r="Q357" s="2"/>
      <c r="R357" s="2"/>
      <c r="S357" s="2"/>
      <c r="T357" s="2"/>
      <c r="U357" s="2"/>
      <c r="V357" s="2"/>
      <c r="W357" s="2"/>
      <c r="X357" s="2"/>
      <c r="Y357" s="2"/>
      <c r="Z357" s="2"/>
    </row>
    <row r="358" spans="5:26">
      <c r="E358" s="342"/>
      <c r="F358" s="343"/>
      <c r="G358" s="343"/>
      <c r="H358" s="343"/>
      <c r="I358" s="343"/>
      <c r="J358" s="343"/>
      <c r="K358" s="343"/>
      <c r="L358" s="343"/>
      <c r="M358" s="343"/>
      <c r="N358" s="343"/>
      <c r="O358" s="343"/>
      <c r="P358" s="2"/>
      <c r="Q358" s="2"/>
      <c r="R358" s="2"/>
      <c r="S358" s="2"/>
      <c r="T358" s="2"/>
      <c r="U358" s="2"/>
      <c r="V358" s="2"/>
      <c r="W358" s="2"/>
      <c r="X358" s="2"/>
      <c r="Y358" s="2"/>
      <c r="Z358" s="2"/>
    </row>
    <row r="359" spans="5:26">
      <c r="E359" s="342"/>
      <c r="F359" s="343"/>
      <c r="G359" s="343"/>
      <c r="H359" s="343"/>
      <c r="I359" s="343"/>
      <c r="J359" s="343"/>
      <c r="K359" s="343"/>
      <c r="L359" s="343"/>
      <c r="M359" s="343"/>
      <c r="N359" s="343"/>
      <c r="O359" s="343"/>
      <c r="P359" s="2"/>
      <c r="Q359" s="2"/>
      <c r="R359" s="2"/>
      <c r="S359" s="2"/>
      <c r="T359" s="2"/>
      <c r="U359" s="2"/>
      <c r="V359" s="2"/>
      <c r="W359" s="2"/>
      <c r="X359" s="2"/>
      <c r="Y359" s="2"/>
      <c r="Z359" s="2"/>
    </row>
    <row r="360" spans="5:26">
      <c r="E360" s="342"/>
      <c r="F360" s="343"/>
      <c r="G360" s="343"/>
      <c r="H360" s="343"/>
      <c r="I360" s="343"/>
      <c r="J360" s="343"/>
      <c r="K360" s="343"/>
      <c r="L360" s="343"/>
      <c r="M360" s="343"/>
      <c r="N360" s="343"/>
      <c r="O360" s="343"/>
      <c r="P360" s="2"/>
      <c r="Q360" s="2"/>
      <c r="R360" s="2"/>
      <c r="S360" s="2"/>
      <c r="T360" s="2"/>
      <c r="U360" s="2"/>
      <c r="V360" s="2"/>
      <c r="W360" s="2"/>
      <c r="X360" s="2"/>
      <c r="Y360" s="2"/>
      <c r="Z360" s="2"/>
    </row>
    <row r="361" spans="5:26">
      <c r="E361" s="342"/>
      <c r="F361" s="343"/>
      <c r="G361" s="343"/>
      <c r="H361" s="343"/>
      <c r="I361" s="343"/>
      <c r="J361" s="343"/>
      <c r="K361" s="343"/>
      <c r="L361" s="343"/>
      <c r="M361" s="343"/>
      <c r="N361" s="343"/>
      <c r="O361" s="343"/>
      <c r="P361" s="2"/>
      <c r="Q361" s="2"/>
      <c r="R361" s="2"/>
      <c r="S361" s="2"/>
      <c r="T361" s="2"/>
      <c r="U361" s="2"/>
      <c r="V361" s="2"/>
      <c r="W361" s="2"/>
      <c r="X361" s="2"/>
      <c r="Y361" s="2"/>
      <c r="Z361" s="2"/>
    </row>
    <row r="362" spans="5:26">
      <c r="E362" s="342"/>
      <c r="F362" s="343"/>
      <c r="G362" s="343"/>
      <c r="H362" s="343"/>
      <c r="I362" s="343"/>
      <c r="J362" s="343"/>
      <c r="K362" s="343"/>
      <c r="L362" s="343"/>
      <c r="M362" s="343"/>
      <c r="N362" s="343"/>
      <c r="O362" s="343"/>
      <c r="P362" s="2"/>
      <c r="Q362" s="2"/>
      <c r="R362" s="2"/>
      <c r="S362" s="2"/>
      <c r="T362" s="2"/>
      <c r="U362" s="2"/>
      <c r="V362" s="2"/>
      <c r="W362" s="2"/>
      <c r="X362" s="2"/>
      <c r="Y362" s="2"/>
      <c r="Z362" s="2"/>
    </row>
    <row r="363" spans="5:26">
      <c r="E363" s="342"/>
      <c r="F363" s="343"/>
      <c r="G363" s="343"/>
      <c r="H363" s="343"/>
      <c r="I363" s="343"/>
      <c r="J363" s="343"/>
      <c r="K363" s="343"/>
      <c r="L363" s="343"/>
      <c r="M363" s="343"/>
      <c r="N363" s="343"/>
      <c r="O363" s="343"/>
      <c r="P363" s="2"/>
      <c r="Q363" s="2"/>
      <c r="R363" s="2"/>
      <c r="S363" s="2"/>
      <c r="T363" s="2"/>
      <c r="U363" s="2"/>
      <c r="V363" s="2"/>
      <c r="W363" s="2"/>
      <c r="X363" s="2"/>
      <c r="Y363" s="2"/>
      <c r="Z363" s="2"/>
    </row>
    <row r="364" spans="5:26">
      <c r="E364" s="342"/>
      <c r="F364" s="343"/>
      <c r="G364" s="343"/>
      <c r="H364" s="343"/>
      <c r="I364" s="343"/>
      <c r="J364" s="343"/>
      <c r="K364" s="343"/>
      <c r="L364" s="343"/>
      <c r="M364" s="343"/>
      <c r="N364" s="343"/>
      <c r="O364" s="343"/>
      <c r="P364" s="2"/>
      <c r="Q364" s="2"/>
      <c r="R364" s="2"/>
      <c r="S364" s="2"/>
      <c r="T364" s="2"/>
      <c r="U364" s="2"/>
      <c r="V364" s="2"/>
      <c r="W364" s="2"/>
      <c r="X364" s="2"/>
      <c r="Y364" s="2"/>
      <c r="Z364" s="2"/>
    </row>
    <row r="365" spans="5:26">
      <c r="E365" s="342"/>
      <c r="F365" s="343"/>
      <c r="G365" s="343"/>
      <c r="H365" s="343"/>
      <c r="I365" s="343"/>
      <c r="J365" s="343"/>
      <c r="K365" s="343"/>
      <c r="L365" s="343"/>
      <c r="M365" s="343"/>
      <c r="N365" s="343"/>
      <c r="O365" s="343"/>
      <c r="P365" s="2"/>
      <c r="Q365" s="2"/>
      <c r="R365" s="2"/>
      <c r="S365" s="2"/>
      <c r="T365" s="2"/>
      <c r="U365" s="2"/>
      <c r="V365" s="2"/>
      <c r="W365" s="2"/>
      <c r="X365" s="2"/>
      <c r="Y365" s="2"/>
      <c r="Z365" s="2"/>
    </row>
    <row r="366" spans="5:26">
      <c r="E366" s="342"/>
      <c r="F366" s="343"/>
      <c r="G366" s="343"/>
      <c r="H366" s="343"/>
      <c r="I366" s="343"/>
      <c r="J366" s="343"/>
      <c r="K366" s="343"/>
      <c r="L366" s="343"/>
      <c r="M366" s="343"/>
      <c r="N366" s="343"/>
      <c r="O366" s="343"/>
      <c r="P366" s="2"/>
      <c r="Q366" s="2"/>
      <c r="R366" s="2"/>
      <c r="S366" s="2"/>
      <c r="T366" s="2"/>
      <c r="U366" s="2"/>
      <c r="V366" s="2"/>
      <c r="W366" s="2"/>
      <c r="X366" s="2"/>
      <c r="Y366" s="2"/>
      <c r="Z366" s="2"/>
    </row>
    <row r="367" spans="5:26">
      <c r="E367" s="342"/>
      <c r="F367" s="343"/>
      <c r="G367" s="343"/>
      <c r="H367" s="343"/>
      <c r="I367" s="343"/>
      <c r="J367" s="343"/>
      <c r="K367" s="343"/>
      <c r="L367" s="343"/>
      <c r="M367" s="343"/>
      <c r="N367" s="343"/>
      <c r="O367" s="343"/>
      <c r="P367" s="2"/>
      <c r="Q367" s="2"/>
      <c r="R367" s="2"/>
      <c r="S367" s="2"/>
      <c r="T367" s="2"/>
      <c r="U367" s="2"/>
      <c r="V367" s="2"/>
      <c r="W367" s="2"/>
      <c r="X367" s="2"/>
      <c r="Y367" s="2"/>
      <c r="Z367" s="2"/>
    </row>
    <row r="368" spans="5:26">
      <c r="E368" s="342"/>
      <c r="F368" s="343"/>
      <c r="G368" s="343"/>
      <c r="H368" s="343"/>
      <c r="I368" s="343"/>
      <c r="J368" s="343"/>
      <c r="K368" s="343"/>
      <c r="L368" s="343"/>
      <c r="M368" s="343"/>
      <c r="N368" s="343"/>
      <c r="O368" s="343"/>
      <c r="P368" s="2"/>
      <c r="Q368" s="2"/>
      <c r="R368" s="2"/>
      <c r="S368" s="2"/>
      <c r="T368" s="2"/>
      <c r="U368" s="2"/>
      <c r="V368" s="2"/>
      <c r="W368" s="2"/>
      <c r="X368" s="2"/>
      <c r="Y368" s="2"/>
      <c r="Z368" s="2"/>
    </row>
    <row r="369" spans="5:26">
      <c r="E369" s="342"/>
      <c r="F369" s="343"/>
      <c r="G369" s="343"/>
      <c r="H369" s="343"/>
      <c r="I369" s="343"/>
      <c r="J369" s="343"/>
      <c r="K369" s="343"/>
      <c r="L369" s="343"/>
      <c r="M369" s="343"/>
      <c r="N369" s="343"/>
      <c r="O369" s="343"/>
      <c r="P369" s="2"/>
      <c r="Q369" s="2"/>
      <c r="R369" s="2"/>
      <c r="S369" s="2"/>
      <c r="T369" s="2"/>
      <c r="U369" s="2"/>
      <c r="V369" s="2"/>
      <c r="W369" s="2"/>
      <c r="X369" s="2"/>
      <c r="Y369" s="2"/>
      <c r="Z369" s="2"/>
    </row>
    <row r="370" spans="5:26">
      <c r="E370" s="342"/>
      <c r="F370" s="343"/>
      <c r="G370" s="343"/>
      <c r="H370" s="343"/>
      <c r="I370" s="343"/>
      <c r="J370" s="343"/>
      <c r="K370" s="343"/>
      <c r="L370" s="343"/>
      <c r="M370" s="343"/>
      <c r="N370" s="343"/>
      <c r="O370" s="343"/>
      <c r="P370" s="2"/>
      <c r="Q370" s="2"/>
      <c r="R370" s="2"/>
      <c r="S370" s="2"/>
      <c r="T370" s="2"/>
      <c r="U370" s="2"/>
      <c r="V370" s="2"/>
      <c r="W370" s="2"/>
      <c r="X370" s="2"/>
      <c r="Y370" s="2"/>
      <c r="Z370" s="2"/>
    </row>
    <row r="371" spans="5:26">
      <c r="E371" s="342"/>
      <c r="F371" s="343"/>
      <c r="G371" s="343"/>
      <c r="H371" s="343"/>
      <c r="I371" s="343"/>
      <c r="J371" s="343"/>
      <c r="K371" s="343"/>
      <c r="L371" s="343"/>
      <c r="M371" s="343"/>
      <c r="N371" s="343"/>
      <c r="O371" s="343"/>
      <c r="P371" s="2"/>
      <c r="Q371" s="2"/>
      <c r="R371" s="2"/>
      <c r="S371" s="2"/>
      <c r="T371" s="2"/>
      <c r="U371" s="2"/>
      <c r="V371" s="2"/>
      <c r="W371" s="2"/>
      <c r="X371" s="2"/>
      <c r="Y371" s="2"/>
      <c r="Z371" s="2"/>
    </row>
    <row r="372" spans="5:26">
      <c r="E372" s="342"/>
      <c r="F372" s="343"/>
      <c r="G372" s="343"/>
      <c r="H372" s="343"/>
      <c r="I372" s="343"/>
      <c r="J372" s="343"/>
      <c r="K372" s="343"/>
      <c r="L372" s="343"/>
      <c r="M372" s="343"/>
      <c r="N372" s="343"/>
      <c r="O372" s="343"/>
      <c r="P372" s="2"/>
      <c r="Q372" s="2"/>
      <c r="R372" s="2"/>
      <c r="S372" s="2"/>
      <c r="T372" s="2"/>
      <c r="U372" s="2"/>
      <c r="V372" s="2"/>
      <c r="W372" s="2"/>
      <c r="X372" s="2"/>
      <c r="Y372" s="2"/>
      <c r="Z372" s="2"/>
    </row>
    <row r="373" spans="5:26">
      <c r="E373" s="342"/>
      <c r="F373" s="343"/>
      <c r="G373" s="343"/>
      <c r="H373" s="343"/>
      <c r="I373" s="343"/>
      <c r="J373" s="343"/>
      <c r="K373" s="343"/>
      <c r="L373" s="343"/>
      <c r="M373" s="343"/>
      <c r="N373" s="343"/>
      <c r="O373" s="343"/>
      <c r="P373" s="2"/>
      <c r="Q373" s="2"/>
      <c r="R373" s="2"/>
      <c r="S373" s="2"/>
      <c r="T373" s="2"/>
      <c r="U373" s="2"/>
      <c r="V373" s="2"/>
      <c r="W373" s="2"/>
      <c r="X373" s="2"/>
      <c r="Y373" s="2"/>
      <c r="Z373" s="2"/>
    </row>
    <row r="374" spans="5:26">
      <c r="E374" s="342"/>
      <c r="F374" s="343"/>
      <c r="G374" s="343"/>
      <c r="H374" s="343"/>
      <c r="I374" s="343"/>
      <c r="J374" s="343"/>
      <c r="K374" s="343"/>
      <c r="L374" s="343"/>
      <c r="M374" s="343"/>
      <c r="N374" s="343"/>
      <c r="O374" s="343"/>
      <c r="P374" s="2"/>
      <c r="Q374" s="2"/>
      <c r="R374" s="2"/>
      <c r="S374" s="2"/>
      <c r="T374" s="2"/>
      <c r="U374" s="2"/>
      <c r="V374" s="2"/>
      <c r="W374" s="2"/>
      <c r="X374" s="2"/>
      <c r="Y374" s="2"/>
      <c r="Z374" s="2"/>
    </row>
    <row r="375" spans="5:26">
      <c r="E375" s="342"/>
      <c r="F375" s="343"/>
      <c r="G375" s="343"/>
      <c r="H375" s="343"/>
      <c r="I375" s="343"/>
      <c r="J375" s="343"/>
      <c r="K375" s="343"/>
      <c r="L375" s="343"/>
      <c r="M375" s="343"/>
      <c r="N375" s="343"/>
      <c r="O375" s="343"/>
      <c r="P375" s="2"/>
      <c r="Q375" s="2"/>
      <c r="R375" s="2"/>
      <c r="S375" s="2"/>
      <c r="T375" s="2"/>
      <c r="U375" s="2"/>
      <c r="V375" s="2"/>
      <c r="W375" s="2"/>
      <c r="X375" s="2"/>
      <c r="Y375" s="2"/>
      <c r="Z375" s="2"/>
    </row>
    <row r="376" spans="5:26">
      <c r="E376" s="342"/>
      <c r="F376" s="343"/>
      <c r="G376" s="343"/>
      <c r="H376" s="343"/>
      <c r="I376" s="343"/>
      <c r="J376" s="343"/>
      <c r="K376" s="343"/>
      <c r="L376" s="343"/>
      <c r="M376" s="343"/>
      <c r="N376" s="343"/>
      <c r="O376" s="343"/>
      <c r="P376" s="2"/>
      <c r="Q376" s="2"/>
      <c r="R376" s="2"/>
      <c r="S376" s="2"/>
      <c r="T376" s="2"/>
      <c r="U376" s="2"/>
      <c r="V376" s="2"/>
      <c r="W376" s="2"/>
      <c r="X376" s="2"/>
      <c r="Y376" s="2"/>
      <c r="Z376" s="2"/>
    </row>
    <row r="377" spans="5:26">
      <c r="E377" s="342"/>
      <c r="F377" s="343"/>
      <c r="G377" s="343"/>
      <c r="H377" s="343"/>
      <c r="I377" s="343"/>
      <c r="J377" s="343"/>
      <c r="K377" s="343"/>
      <c r="L377" s="343"/>
      <c r="M377" s="343"/>
      <c r="N377" s="343"/>
      <c r="O377" s="343"/>
      <c r="P377" s="2"/>
      <c r="Q377" s="2"/>
      <c r="R377" s="2"/>
      <c r="S377" s="2"/>
      <c r="T377" s="2"/>
      <c r="U377" s="2"/>
      <c r="V377" s="2"/>
      <c r="W377" s="2"/>
      <c r="X377" s="2"/>
      <c r="Y377" s="2"/>
      <c r="Z377" s="2"/>
    </row>
    <row r="378" spans="5:26">
      <c r="E378" s="342"/>
      <c r="F378" s="343"/>
      <c r="G378" s="343"/>
      <c r="H378" s="343"/>
      <c r="I378" s="343"/>
      <c r="J378" s="343"/>
      <c r="K378" s="343"/>
      <c r="L378" s="343"/>
      <c r="M378" s="343"/>
      <c r="N378" s="343"/>
      <c r="O378" s="343"/>
      <c r="P378" s="2"/>
      <c r="Q378" s="2"/>
      <c r="R378" s="2"/>
      <c r="S378" s="2"/>
      <c r="T378" s="2"/>
      <c r="U378" s="2"/>
      <c r="V378" s="2"/>
      <c r="W378" s="2"/>
      <c r="X378" s="2"/>
      <c r="Y378" s="2"/>
      <c r="Z378" s="2"/>
    </row>
    <row r="379" spans="5:26">
      <c r="E379" s="342"/>
      <c r="F379" s="343"/>
      <c r="G379" s="343"/>
      <c r="H379" s="343"/>
      <c r="I379" s="343"/>
      <c r="J379" s="343"/>
      <c r="K379" s="343"/>
      <c r="L379" s="343"/>
      <c r="M379" s="343"/>
      <c r="N379" s="343"/>
      <c r="O379" s="343"/>
      <c r="P379" s="2"/>
      <c r="Q379" s="2"/>
      <c r="R379" s="2"/>
      <c r="S379" s="2"/>
      <c r="T379" s="2"/>
      <c r="U379" s="2"/>
      <c r="V379" s="2"/>
      <c r="W379" s="2"/>
      <c r="X379" s="2"/>
      <c r="Y379" s="2"/>
      <c r="Z379" s="2"/>
    </row>
    <row r="380" spans="5:26">
      <c r="E380" s="342"/>
      <c r="F380" s="343"/>
      <c r="G380" s="343"/>
      <c r="H380" s="343"/>
      <c r="I380" s="343"/>
      <c r="J380" s="343"/>
      <c r="K380" s="343"/>
      <c r="L380" s="343"/>
      <c r="M380" s="343"/>
      <c r="N380" s="343"/>
      <c r="O380" s="343"/>
      <c r="P380" s="2"/>
      <c r="Q380" s="2"/>
      <c r="R380" s="2"/>
      <c r="S380" s="2"/>
      <c r="T380" s="2"/>
      <c r="U380" s="2"/>
      <c r="V380" s="2"/>
      <c r="W380" s="2"/>
      <c r="X380" s="2"/>
      <c r="Y380" s="2"/>
      <c r="Z380" s="2"/>
    </row>
    <row r="381" spans="5:26">
      <c r="E381" s="342"/>
      <c r="F381" s="343"/>
      <c r="G381" s="343"/>
      <c r="H381" s="343"/>
      <c r="I381" s="343"/>
      <c r="J381" s="343"/>
      <c r="K381" s="343"/>
      <c r="L381" s="343"/>
      <c r="M381" s="343"/>
      <c r="N381" s="343"/>
      <c r="O381" s="343"/>
      <c r="P381" s="2"/>
      <c r="Q381" s="2"/>
      <c r="R381" s="2"/>
      <c r="S381" s="2"/>
      <c r="T381" s="2"/>
      <c r="U381" s="2"/>
      <c r="V381" s="2"/>
      <c r="W381" s="2"/>
      <c r="X381" s="2"/>
      <c r="Y381" s="2"/>
      <c r="Z381" s="2"/>
    </row>
    <row r="382" spans="5:26">
      <c r="E382" s="342"/>
      <c r="F382" s="343"/>
      <c r="G382" s="343"/>
      <c r="H382" s="343"/>
      <c r="I382" s="343"/>
      <c r="J382" s="343"/>
      <c r="K382" s="343"/>
      <c r="L382" s="343"/>
      <c r="M382" s="343"/>
      <c r="N382" s="343"/>
      <c r="O382" s="343"/>
      <c r="P382" s="2"/>
      <c r="Q382" s="2"/>
      <c r="R382" s="2"/>
      <c r="S382" s="2"/>
      <c r="T382" s="2"/>
      <c r="U382" s="2"/>
      <c r="V382" s="2"/>
      <c r="W382" s="2"/>
      <c r="X382" s="2"/>
      <c r="Y382" s="2"/>
      <c r="Z382" s="2"/>
    </row>
    <row r="383" spans="5:26">
      <c r="E383" s="342"/>
      <c r="F383" s="343"/>
      <c r="G383" s="343"/>
      <c r="H383" s="343"/>
      <c r="I383" s="343"/>
      <c r="J383" s="343"/>
      <c r="K383" s="343"/>
      <c r="L383" s="343"/>
      <c r="M383" s="343"/>
      <c r="N383" s="343"/>
      <c r="O383" s="343"/>
      <c r="P383" s="2"/>
      <c r="Q383" s="2"/>
      <c r="R383" s="2"/>
      <c r="S383" s="2"/>
      <c r="T383" s="2"/>
      <c r="U383" s="2"/>
      <c r="V383" s="2"/>
      <c r="W383" s="2"/>
      <c r="X383" s="2"/>
      <c r="Y383" s="2"/>
      <c r="Z383" s="2"/>
    </row>
    <row r="384" spans="5:26">
      <c r="E384" s="342"/>
      <c r="F384" s="343"/>
      <c r="G384" s="343"/>
      <c r="H384" s="343"/>
      <c r="I384" s="343"/>
      <c r="J384" s="343"/>
      <c r="K384" s="343"/>
      <c r="L384" s="343"/>
      <c r="M384" s="343"/>
      <c r="N384" s="343"/>
      <c r="O384" s="343"/>
      <c r="P384" s="2"/>
      <c r="Q384" s="2"/>
      <c r="R384" s="2"/>
      <c r="S384" s="2"/>
      <c r="T384" s="2"/>
      <c r="U384" s="2"/>
      <c r="V384" s="2"/>
      <c r="W384" s="2"/>
      <c r="X384" s="2"/>
      <c r="Y384" s="2"/>
      <c r="Z384" s="2"/>
    </row>
    <row r="385" spans="5:26">
      <c r="E385" s="342"/>
      <c r="F385" s="343"/>
      <c r="G385" s="343"/>
      <c r="H385" s="343"/>
      <c r="I385" s="343"/>
      <c r="J385" s="343"/>
      <c r="K385" s="343"/>
      <c r="L385" s="343"/>
      <c r="M385" s="343"/>
      <c r="N385" s="343"/>
      <c r="O385" s="343"/>
      <c r="P385" s="2"/>
      <c r="Q385" s="2"/>
      <c r="R385" s="2"/>
      <c r="S385" s="2"/>
      <c r="T385" s="2"/>
      <c r="U385" s="2"/>
      <c r="V385" s="2"/>
      <c r="W385" s="2"/>
      <c r="X385" s="2"/>
      <c r="Y385" s="2"/>
      <c r="Z385" s="2"/>
    </row>
    <row r="386" spans="5:26">
      <c r="E386" s="342"/>
      <c r="F386" s="343"/>
      <c r="G386" s="343"/>
      <c r="H386" s="343"/>
      <c r="I386" s="343"/>
      <c r="J386" s="343"/>
      <c r="K386" s="343"/>
      <c r="L386" s="343"/>
      <c r="M386" s="343"/>
      <c r="N386" s="343"/>
      <c r="O386" s="343"/>
      <c r="P386" s="2"/>
      <c r="Q386" s="2"/>
      <c r="R386" s="2"/>
      <c r="S386" s="2"/>
      <c r="T386" s="2"/>
      <c r="U386" s="2"/>
      <c r="V386" s="2"/>
      <c r="W386" s="2"/>
      <c r="X386" s="2"/>
      <c r="Y386" s="2"/>
      <c r="Z386" s="2"/>
    </row>
    <row r="387" spans="5:26">
      <c r="E387" s="342"/>
      <c r="F387" s="343"/>
      <c r="G387" s="343"/>
      <c r="H387" s="343"/>
      <c r="I387" s="343"/>
      <c r="J387" s="343"/>
      <c r="K387" s="343"/>
      <c r="L387" s="343"/>
      <c r="M387" s="343"/>
      <c r="N387" s="343"/>
      <c r="O387" s="343"/>
      <c r="P387" s="2"/>
      <c r="Q387" s="2"/>
      <c r="R387" s="2"/>
      <c r="S387" s="2"/>
      <c r="T387" s="2"/>
      <c r="U387" s="2"/>
      <c r="V387" s="2"/>
      <c r="W387" s="2"/>
      <c r="X387" s="2"/>
      <c r="Y387" s="2"/>
      <c r="Z387" s="2"/>
    </row>
    <row r="388" spans="5:26">
      <c r="E388" s="342"/>
      <c r="F388" s="343"/>
      <c r="G388" s="343"/>
      <c r="H388" s="343"/>
      <c r="I388" s="343"/>
      <c r="J388" s="343"/>
      <c r="K388" s="343"/>
      <c r="L388" s="343"/>
      <c r="M388" s="343"/>
      <c r="N388" s="343"/>
      <c r="O388" s="343"/>
      <c r="P388" s="2"/>
      <c r="Q388" s="2"/>
      <c r="R388" s="2"/>
      <c r="S388" s="2"/>
      <c r="T388" s="2"/>
      <c r="U388" s="2"/>
      <c r="V388" s="2"/>
      <c r="W388" s="2"/>
      <c r="X388" s="2"/>
      <c r="Y388" s="2"/>
      <c r="Z388" s="2"/>
    </row>
    <row r="389" spans="5:26">
      <c r="E389" s="342"/>
      <c r="F389" s="343"/>
      <c r="G389" s="343"/>
      <c r="H389" s="343"/>
      <c r="I389" s="343"/>
      <c r="J389" s="343"/>
      <c r="K389" s="343"/>
      <c r="L389" s="343"/>
      <c r="M389" s="343"/>
      <c r="N389" s="343"/>
      <c r="O389" s="343"/>
      <c r="P389" s="2"/>
      <c r="Q389" s="2"/>
      <c r="R389" s="2"/>
      <c r="S389" s="2"/>
      <c r="T389" s="2"/>
      <c r="U389" s="2"/>
      <c r="V389" s="2"/>
      <c r="W389" s="2"/>
      <c r="X389" s="2"/>
      <c r="Y389" s="2"/>
      <c r="Z389" s="2"/>
    </row>
    <row r="390" spans="5:26">
      <c r="E390" s="342"/>
      <c r="F390" s="343"/>
      <c r="G390" s="343"/>
      <c r="H390" s="343"/>
      <c r="I390" s="343"/>
      <c r="J390" s="343"/>
      <c r="K390" s="343"/>
      <c r="L390" s="343"/>
      <c r="M390" s="343"/>
      <c r="N390" s="343"/>
      <c r="O390" s="343"/>
      <c r="P390" s="2"/>
      <c r="Q390" s="2"/>
      <c r="R390" s="2"/>
      <c r="S390" s="2"/>
      <c r="T390" s="2"/>
      <c r="U390" s="2"/>
      <c r="V390" s="2"/>
      <c r="W390" s="2"/>
      <c r="X390" s="2"/>
      <c r="Y390" s="2"/>
      <c r="Z390" s="2"/>
    </row>
    <row r="391" spans="5:26">
      <c r="E391" s="342"/>
      <c r="F391" s="343"/>
      <c r="G391" s="343"/>
      <c r="H391" s="343"/>
      <c r="I391" s="343"/>
      <c r="J391" s="343"/>
      <c r="K391" s="343"/>
      <c r="L391" s="343"/>
      <c r="M391" s="343"/>
      <c r="N391" s="343"/>
      <c r="O391" s="343"/>
      <c r="P391" s="2"/>
      <c r="Q391" s="2"/>
      <c r="R391" s="2"/>
      <c r="S391" s="2"/>
      <c r="T391" s="2"/>
      <c r="U391" s="2"/>
      <c r="V391" s="2"/>
      <c r="W391" s="2"/>
      <c r="X391" s="2"/>
      <c r="Y391" s="2"/>
      <c r="Z391" s="2"/>
    </row>
    <row r="392" spans="5:26">
      <c r="E392" s="342"/>
      <c r="F392" s="343"/>
      <c r="G392" s="343"/>
      <c r="H392" s="343"/>
      <c r="I392" s="343"/>
      <c r="J392" s="343"/>
      <c r="K392" s="343"/>
      <c r="L392" s="343"/>
      <c r="M392" s="343"/>
      <c r="N392" s="343"/>
      <c r="O392" s="343"/>
      <c r="P392" s="2"/>
      <c r="Q392" s="2"/>
      <c r="R392" s="2"/>
      <c r="S392" s="2"/>
      <c r="T392" s="2"/>
      <c r="U392" s="2"/>
      <c r="V392" s="2"/>
      <c r="W392" s="2"/>
      <c r="X392" s="2"/>
      <c r="Y392" s="2"/>
      <c r="Z392" s="2"/>
    </row>
    <row r="393" spans="5:26">
      <c r="E393" s="342"/>
      <c r="F393" s="343"/>
      <c r="G393" s="343"/>
      <c r="H393" s="343"/>
      <c r="I393" s="343"/>
      <c r="J393" s="343"/>
      <c r="K393" s="343"/>
      <c r="L393" s="343"/>
      <c r="M393" s="343"/>
      <c r="N393" s="343"/>
      <c r="O393" s="343"/>
      <c r="P393" s="2"/>
      <c r="Q393" s="2"/>
      <c r="R393" s="2"/>
      <c r="S393" s="2"/>
      <c r="T393" s="2"/>
      <c r="U393" s="2"/>
      <c r="V393" s="2"/>
      <c r="W393" s="2"/>
      <c r="X393" s="2"/>
      <c r="Y393" s="2"/>
      <c r="Z393" s="2"/>
    </row>
    <row r="394" spans="5:26">
      <c r="E394" s="342"/>
      <c r="F394" s="343"/>
      <c r="G394" s="343"/>
      <c r="H394" s="343"/>
      <c r="I394" s="343"/>
      <c r="J394" s="343"/>
      <c r="K394" s="343"/>
      <c r="L394" s="343"/>
      <c r="M394" s="343"/>
      <c r="N394" s="343"/>
      <c r="O394" s="343"/>
      <c r="P394" s="2"/>
      <c r="Q394" s="2"/>
      <c r="R394" s="2"/>
      <c r="S394" s="2"/>
      <c r="T394" s="2"/>
      <c r="U394" s="2"/>
      <c r="V394" s="2"/>
      <c r="W394" s="2"/>
      <c r="X394" s="2"/>
      <c r="Y394" s="2"/>
      <c r="Z394" s="2"/>
    </row>
    <row r="395" spans="5:26">
      <c r="E395" s="342"/>
      <c r="F395" s="343"/>
      <c r="G395" s="343"/>
      <c r="H395" s="343"/>
      <c r="I395" s="343"/>
      <c r="J395" s="343"/>
      <c r="K395" s="343"/>
      <c r="L395" s="343"/>
      <c r="M395" s="343"/>
      <c r="N395" s="343"/>
      <c r="O395" s="343"/>
      <c r="P395" s="2"/>
      <c r="Q395" s="2"/>
      <c r="R395" s="2"/>
      <c r="S395" s="2"/>
      <c r="T395" s="2"/>
      <c r="U395" s="2"/>
      <c r="V395" s="2"/>
      <c r="W395" s="2"/>
      <c r="X395" s="2"/>
      <c r="Y395" s="2"/>
      <c r="Z395" s="2"/>
    </row>
    <row r="396" spans="5:26">
      <c r="E396" s="342"/>
      <c r="F396" s="343"/>
      <c r="G396" s="343"/>
      <c r="H396" s="343"/>
      <c r="I396" s="343"/>
      <c r="J396" s="343"/>
      <c r="K396" s="343"/>
      <c r="L396" s="343"/>
      <c r="M396" s="343"/>
      <c r="N396" s="343"/>
      <c r="O396" s="343"/>
      <c r="P396" s="2"/>
      <c r="Q396" s="2"/>
      <c r="R396" s="2"/>
      <c r="S396" s="2"/>
      <c r="T396" s="2"/>
      <c r="U396" s="2"/>
      <c r="V396" s="2"/>
      <c r="W396" s="2"/>
      <c r="X396" s="2"/>
      <c r="Y396" s="2"/>
      <c r="Z396" s="2"/>
    </row>
    <row r="397" spans="5:26">
      <c r="E397" s="342"/>
      <c r="F397" s="343"/>
      <c r="G397" s="343"/>
      <c r="H397" s="343"/>
      <c r="I397" s="343"/>
      <c r="J397" s="343"/>
      <c r="K397" s="343"/>
      <c r="L397" s="343"/>
      <c r="M397" s="343"/>
      <c r="N397" s="343"/>
      <c r="O397" s="343"/>
      <c r="P397" s="2"/>
      <c r="Q397" s="2"/>
      <c r="R397" s="2"/>
      <c r="S397" s="2"/>
      <c r="T397" s="2"/>
      <c r="U397" s="2"/>
      <c r="V397" s="2"/>
      <c r="W397" s="2"/>
      <c r="X397" s="2"/>
      <c r="Y397" s="2"/>
      <c r="Z397" s="2"/>
    </row>
    <row r="398" spans="5:26">
      <c r="E398" s="342"/>
      <c r="F398" s="343"/>
      <c r="G398" s="343"/>
      <c r="H398" s="343"/>
      <c r="I398" s="343"/>
      <c r="J398" s="343"/>
      <c r="K398" s="343"/>
      <c r="L398" s="343"/>
      <c r="M398" s="343"/>
      <c r="N398" s="343"/>
      <c r="O398" s="343"/>
      <c r="P398" s="2"/>
      <c r="Q398" s="2"/>
      <c r="R398" s="2"/>
      <c r="S398" s="2"/>
      <c r="T398" s="2"/>
      <c r="U398" s="2"/>
      <c r="V398" s="2"/>
      <c r="W398" s="2"/>
      <c r="X398" s="2"/>
      <c r="Y398" s="2"/>
      <c r="Z398" s="2"/>
    </row>
    <row r="399" spans="5:26">
      <c r="E399" s="342"/>
      <c r="F399" s="343"/>
      <c r="G399" s="343"/>
      <c r="H399" s="343"/>
      <c r="I399" s="343"/>
      <c r="J399" s="343"/>
      <c r="K399" s="343"/>
      <c r="L399" s="343"/>
      <c r="M399" s="343"/>
      <c r="N399" s="343"/>
      <c r="O399" s="343"/>
      <c r="P399" s="2"/>
      <c r="Q399" s="2"/>
      <c r="R399" s="2"/>
      <c r="S399" s="2"/>
      <c r="T399" s="2"/>
      <c r="U399" s="2"/>
      <c r="V399" s="2"/>
      <c r="W399" s="2"/>
      <c r="X399" s="2"/>
      <c r="Y399" s="2"/>
      <c r="Z399" s="2"/>
    </row>
    <row r="400" spans="5:26">
      <c r="E400" s="342"/>
      <c r="F400" s="343"/>
      <c r="G400" s="343"/>
      <c r="H400" s="343"/>
      <c r="I400" s="343"/>
      <c r="J400" s="343"/>
      <c r="K400" s="343"/>
      <c r="L400" s="343"/>
      <c r="M400" s="343"/>
      <c r="N400" s="343"/>
      <c r="O400" s="343"/>
      <c r="P400" s="2"/>
      <c r="Q400" s="2"/>
      <c r="R400" s="2"/>
      <c r="S400" s="2"/>
      <c r="T400" s="2"/>
      <c r="U400" s="2"/>
      <c r="V400" s="2"/>
      <c r="W400" s="2"/>
      <c r="X400" s="2"/>
      <c r="Y400" s="2"/>
      <c r="Z400" s="2"/>
    </row>
    <row r="401" spans="5:26">
      <c r="E401" s="342"/>
      <c r="F401" s="343"/>
      <c r="G401" s="343"/>
      <c r="H401" s="343"/>
      <c r="I401" s="343"/>
      <c r="J401" s="343"/>
      <c r="K401" s="343"/>
      <c r="L401" s="343"/>
      <c r="M401" s="343"/>
      <c r="N401" s="343"/>
      <c r="O401" s="343"/>
      <c r="P401" s="2"/>
      <c r="Q401" s="2"/>
      <c r="R401" s="2"/>
      <c r="S401" s="2"/>
      <c r="T401" s="2"/>
      <c r="U401" s="2"/>
      <c r="V401" s="2"/>
      <c r="W401" s="2"/>
      <c r="X401" s="2"/>
      <c r="Y401" s="2"/>
      <c r="Z401" s="2"/>
    </row>
    <row r="402" spans="5:26">
      <c r="E402" s="342"/>
      <c r="F402" s="343"/>
      <c r="G402" s="343"/>
      <c r="H402" s="343"/>
      <c r="I402" s="343"/>
      <c r="J402" s="343"/>
      <c r="K402" s="343"/>
      <c r="L402" s="343"/>
      <c r="M402" s="343"/>
      <c r="N402" s="343"/>
      <c r="O402" s="343"/>
      <c r="P402" s="2"/>
      <c r="Q402" s="2"/>
      <c r="R402" s="2"/>
      <c r="S402" s="2"/>
      <c r="T402" s="2"/>
      <c r="U402" s="2"/>
      <c r="V402" s="2"/>
      <c r="W402" s="2"/>
      <c r="X402" s="2"/>
      <c r="Y402" s="2"/>
      <c r="Z402" s="2"/>
    </row>
    <row r="403" spans="5:26">
      <c r="E403" s="342"/>
      <c r="F403" s="343"/>
      <c r="G403" s="343"/>
      <c r="H403" s="343"/>
      <c r="I403" s="343"/>
      <c r="J403" s="343"/>
      <c r="K403" s="343"/>
      <c r="L403" s="343"/>
      <c r="M403" s="343"/>
      <c r="N403" s="343"/>
      <c r="O403" s="343"/>
      <c r="P403" s="2"/>
      <c r="Q403" s="2"/>
      <c r="R403" s="2"/>
      <c r="S403" s="2"/>
      <c r="T403" s="2"/>
      <c r="U403" s="2"/>
      <c r="V403" s="2"/>
      <c r="W403" s="2"/>
      <c r="X403" s="2"/>
      <c r="Y403" s="2"/>
      <c r="Z403" s="2"/>
    </row>
    <row r="404" spans="5:26">
      <c r="E404" s="342"/>
      <c r="F404" s="343"/>
      <c r="G404" s="343"/>
      <c r="H404" s="343"/>
      <c r="I404" s="343"/>
      <c r="J404" s="343"/>
      <c r="K404" s="343"/>
      <c r="L404" s="343"/>
      <c r="M404" s="343"/>
      <c r="N404" s="343"/>
      <c r="O404" s="343"/>
      <c r="P404" s="2"/>
      <c r="Q404" s="2"/>
      <c r="R404" s="2"/>
      <c r="S404" s="2"/>
      <c r="T404" s="2"/>
      <c r="U404" s="2"/>
      <c r="V404" s="2"/>
      <c r="W404" s="2"/>
      <c r="X404" s="2"/>
      <c r="Y404" s="2"/>
      <c r="Z404" s="2"/>
    </row>
    <row r="405" spans="5:26">
      <c r="E405" s="342"/>
      <c r="F405" s="343"/>
      <c r="G405" s="343"/>
      <c r="H405" s="343"/>
      <c r="I405" s="343"/>
      <c r="J405" s="343"/>
      <c r="K405" s="343"/>
      <c r="L405" s="343"/>
      <c r="M405" s="343"/>
      <c r="N405" s="343"/>
      <c r="O405" s="343"/>
      <c r="P405" s="2"/>
      <c r="Q405" s="2"/>
      <c r="R405" s="2"/>
      <c r="S405" s="2"/>
      <c r="T405" s="2"/>
      <c r="U405" s="2"/>
      <c r="V405" s="2"/>
      <c r="W405" s="2"/>
      <c r="X405" s="2"/>
      <c r="Y405" s="2"/>
      <c r="Z405" s="2"/>
    </row>
    <row r="406" spans="5:26">
      <c r="E406" s="342"/>
      <c r="F406" s="343"/>
      <c r="G406" s="343"/>
      <c r="H406" s="343"/>
      <c r="I406" s="343"/>
      <c r="J406" s="343"/>
      <c r="K406" s="343"/>
      <c r="L406" s="343"/>
      <c r="M406" s="343"/>
      <c r="N406" s="343"/>
      <c r="O406" s="343"/>
      <c r="P406" s="2"/>
      <c r="Q406" s="2"/>
      <c r="R406" s="2"/>
      <c r="S406" s="2"/>
      <c r="T406" s="2"/>
      <c r="U406" s="2"/>
      <c r="V406" s="2"/>
      <c r="W406" s="2"/>
      <c r="X406" s="2"/>
      <c r="Y406" s="2"/>
      <c r="Z406" s="2"/>
    </row>
    <row r="407" spans="5:26">
      <c r="E407" s="342"/>
      <c r="F407" s="343"/>
      <c r="G407" s="343"/>
      <c r="H407" s="343"/>
      <c r="I407" s="343"/>
      <c r="J407" s="343"/>
      <c r="K407" s="343"/>
      <c r="L407" s="343"/>
      <c r="M407" s="343"/>
      <c r="N407" s="343"/>
      <c r="O407" s="343"/>
      <c r="P407" s="2"/>
      <c r="Q407" s="2"/>
      <c r="R407" s="2"/>
      <c r="S407" s="2"/>
      <c r="T407" s="2"/>
      <c r="U407" s="2"/>
      <c r="V407" s="2"/>
      <c r="W407" s="2"/>
      <c r="X407" s="2"/>
      <c r="Y407" s="2"/>
      <c r="Z407" s="2"/>
    </row>
    <row r="408" spans="5:26">
      <c r="E408" s="342"/>
      <c r="F408" s="343"/>
      <c r="G408" s="343"/>
      <c r="H408" s="343"/>
      <c r="I408" s="343"/>
      <c r="J408" s="343"/>
      <c r="K408" s="343"/>
      <c r="L408" s="343"/>
      <c r="M408" s="343"/>
      <c r="N408" s="343"/>
      <c r="O408" s="343"/>
      <c r="P408" s="2"/>
      <c r="Q408" s="2"/>
      <c r="R408" s="2"/>
      <c r="S408" s="2"/>
      <c r="T408" s="2"/>
      <c r="U408" s="2"/>
      <c r="V408" s="2"/>
      <c r="W408" s="2"/>
      <c r="X408" s="2"/>
      <c r="Y408" s="2"/>
      <c r="Z408" s="2"/>
    </row>
    <row r="409" spans="5:26">
      <c r="E409" s="342"/>
      <c r="F409" s="343"/>
      <c r="G409" s="343"/>
      <c r="H409" s="343"/>
      <c r="I409" s="343"/>
      <c r="J409" s="343"/>
      <c r="K409" s="343"/>
      <c r="L409" s="343"/>
      <c r="M409" s="343"/>
      <c r="N409" s="343"/>
      <c r="O409" s="343"/>
      <c r="P409" s="2"/>
      <c r="Q409" s="2"/>
      <c r="R409" s="2"/>
      <c r="S409" s="2"/>
      <c r="T409" s="2"/>
      <c r="U409" s="2"/>
      <c r="V409" s="2"/>
      <c r="W409" s="2"/>
      <c r="X409" s="2"/>
      <c r="Y409" s="2"/>
      <c r="Z409" s="2"/>
    </row>
    <row r="410" spans="5:26">
      <c r="E410" s="342"/>
      <c r="F410" s="343"/>
      <c r="G410" s="343"/>
      <c r="H410" s="343"/>
      <c r="I410" s="343"/>
      <c r="J410" s="343"/>
      <c r="K410" s="343"/>
      <c r="L410" s="343"/>
      <c r="M410" s="343"/>
      <c r="N410" s="343"/>
      <c r="O410" s="343"/>
      <c r="P410" s="2"/>
      <c r="Q410" s="2"/>
      <c r="R410" s="2"/>
      <c r="S410" s="2"/>
      <c r="T410" s="2"/>
      <c r="U410" s="2"/>
      <c r="V410" s="2"/>
      <c r="W410" s="2"/>
      <c r="X410" s="2"/>
      <c r="Y410" s="2"/>
      <c r="Z410" s="2"/>
    </row>
    <row r="411" spans="5:26">
      <c r="E411" s="342"/>
      <c r="F411" s="343"/>
      <c r="G411" s="343"/>
      <c r="H411" s="343"/>
      <c r="I411" s="343"/>
      <c r="J411" s="343"/>
      <c r="K411" s="343"/>
      <c r="L411" s="343"/>
      <c r="M411" s="343"/>
      <c r="N411" s="343"/>
      <c r="O411" s="343"/>
      <c r="P411" s="2"/>
      <c r="Q411" s="2"/>
      <c r="R411" s="2"/>
      <c r="S411" s="2"/>
      <c r="T411" s="2"/>
      <c r="U411" s="2"/>
      <c r="V411" s="2"/>
      <c r="W411" s="2"/>
      <c r="X411" s="2"/>
      <c r="Y411" s="2"/>
      <c r="Z411" s="2"/>
    </row>
    <row r="412" spans="5:26">
      <c r="E412" s="342"/>
      <c r="F412" s="343"/>
      <c r="G412" s="343"/>
      <c r="H412" s="343"/>
      <c r="I412" s="343"/>
      <c r="J412" s="343"/>
      <c r="K412" s="343"/>
      <c r="L412" s="343"/>
      <c r="M412" s="343"/>
      <c r="N412" s="343"/>
      <c r="O412" s="343"/>
      <c r="P412" s="2"/>
      <c r="Q412" s="2"/>
      <c r="R412" s="2"/>
      <c r="S412" s="2"/>
      <c r="T412" s="2"/>
      <c r="U412" s="2"/>
      <c r="V412" s="2"/>
      <c r="W412" s="2"/>
      <c r="X412" s="2"/>
      <c r="Y412" s="2"/>
      <c r="Z412" s="2"/>
    </row>
    <row r="413" spans="5:26">
      <c r="E413" s="342"/>
      <c r="F413" s="343"/>
      <c r="G413" s="343"/>
      <c r="H413" s="343"/>
      <c r="I413" s="343"/>
      <c r="J413" s="343"/>
      <c r="K413" s="343"/>
      <c r="L413" s="343"/>
      <c r="M413" s="343"/>
      <c r="N413" s="343"/>
      <c r="O413" s="343"/>
      <c r="P413" s="2"/>
      <c r="Q413" s="2"/>
      <c r="R413" s="2"/>
      <c r="S413" s="2"/>
      <c r="T413" s="2"/>
      <c r="U413" s="2"/>
      <c r="V413" s="2"/>
      <c r="W413" s="2"/>
      <c r="X413" s="2"/>
      <c r="Y413" s="2"/>
      <c r="Z413" s="2"/>
    </row>
    <row r="414" spans="5:26">
      <c r="E414" s="342"/>
      <c r="F414" s="343"/>
      <c r="G414" s="343"/>
      <c r="H414" s="343"/>
      <c r="I414" s="343"/>
      <c r="J414" s="343"/>
      <c r="K414" s="343"/>
      <c r="L414" s="343"/>
      <c r="M414" s="343"/>
      <c r="N414" s="343"/>
      <c r="O414" s="343"/>
      <c r="P414" s="2"/>
      <c r="Q414" s="2"/>
      <c r="R414" s="2"/>
      <c r="S414" s="2"/>
      <c r="T414" s="2"/>
      <c r="U414" s="2"/>
      <c r="V414" s="2"/>
      <c r="W414" s="2"/>
      <c r="X414" s="2"/>
      <c r="Y414" s="2"/>
      <c r="Z414" s="2"/>
    </row>
    <row r="415" spans="5:26">
      <c r="E415" s="342"/>
      <c r="F415" s="343"/>
      <c r="G415" s="343"/>
      <c r="H415" s="343"/>
      <c r="I415" s="343"/>
      <c r="J415" s="343"/>
      <c r="K415" s="343"/>
      <c r="L415" s="343"/>
      <c r="M415" s="343"/>
      <c r="N415" s="343"/>
      <c r="O415" s="343"/>
      <c r="P415" s="2"/>
      <c r="Q415" s="2"/>
      <c r="R415" s="2"/>
      <c r="S415" s="2"/>
      <c r="T415" s="2"/>
      <c r="U415" s="2"/>
      <c r="V415" s="2"/>
      <c r="W415" s="2"/>
      <c r="X415" s="2"/>
      <c r="Y415" s="2"/>
      <c r="Z415" s="2"/>
    </row>
    <row r="416" spans="5:26">
      <c r="E416" s="342"/>
      <c r="F416" s="343"/>
      <c r="G416" s="343"/>
      <c r="H416" s="343"/>
      <c r="I416" s="343"/>
      <c r="J416" s="343"/>
      <c r="K416" s="343"/>
      <c r="L416" s="343"/>
      <c r="M416" s="343"/>
      <c r="N416" s="343"/>
      <c r="O416" s="343"/>
      <c r="P416" s="2"/>
      <c r="Q416" s="2"/>
      <c r="R416" s="2"/>
      <c r="S416" s="2"/>
      <c r="T416" s="2"/>
      <c r="U416" s="2"/>
      <c r="V416" s="2"/>
      <c r="W416" s="2"/>
      <c r="X416" s="2"/>
      <c r="Y416" s="2"/>
      <c r="Z416" s="2"/>
    </row>
    <row r="417" spans="5:26">
      <c r="E417" s="342"/>
      <c r="F417" s="343"/>
      <c r="G417" s="343"/>
      <c r="H417" s="343"/>
      <c r="I417" s="343"/>
      <c r="J417" s="343"/>
      <c r="K417" s="343"/>
      <c r="L417" s="343"/>
      <c r="M417" s="343"/>
      <c r="N417" s="343"/>
      <c r="O417" s="343"/>
      <c r="P417" s="2"/>
      <c r="Q417" s="2"/>
      <c r="R417" s="2"/>
      <c r="S417" s="2"/>
      <c r="T417" s="2"/>
      <c r="U417" s="2"/>
      <c r="V417" s="2"/>
      <c r="W417" s="2"/>
      <c r="X417" s="2"/>
      <c r="Y417" s="2"/>
      <c r="Z417" s="2"/>
    </row>
    <row r="418" spans="5:26">
      <c r="E418" s="342"/>
      <c r="F418" s="343"/>
      <c r="G418" s="343"/>
      <c r="H418" s="343"/>
      <c r="I418" s="343"/>
      <c r="J418" s="343"/>
      <c r="K418" s="343"/>
      <c r="L418" s="343"/>
      <c r="M418" s="343"/>
      <c r="N418" s="343"/>
      <c r="O418" s="343"/>
      <c r="P418" s="2"/>
      <c r="Q418" s="2"/>
      <c r="R418" s="2"/>
      <c r="S418" s="2"/>
      <c r="T418" s="2"/>
      <c r="U418" s="2"/>
      <c r="V418" s="2"/>
      <c r="W418" s="2"/>
      <c r="X418" s="2"/>
      <c r="Y418" s="2"/>
      <c r="Z418" s="2"/>
    </row>
    <row r="419" spans="5:26">
      <c r="E419" s="342"/>
      <c r="F419" s="343"/>
      <c r="G419" s="343"/>
      <c r="H419" s="343"/>
      <c r="I419" s="343"/>
      <c r="J419" s="343"/>
      <c r="K419" s="343"/>
      <c r="L419" s="343"/>
      <c r="M419" s="343"/>
      <c r="N419" s="343"/>
      <c r="O419" s="343"/>
      <c r="P419" s="2"/>
      <c r="Q419" s="2"/>
      <c r="R419" s="2"/>
      <c r="S419" s="2"/>
      <c r="T419" s="2"/>
      <c r="U419" s="2"/>
      <c r="V419" s="2"/>
      <c r="W419" s="2"/>
      <c r="X419" s="2"/>
      <c r="Y419" s="2"/>
      <c r="Z419" s="2"/>
    </row>
    <row r="420" spans="5:26">
      <c r="E420" s="342"/>
      <c r="F420" s="343"/>
      <c r="G420" s="343"/>
      <c r="H420" s="343"/>
      <c r="I420" s="343"/>
      <c r="J420" s="343"/>
      <c r="K420" s="343"/>
      <c r="L420" s="343"/>
      <c r="M420" s="343"/>
      <c r="N420" s="343"/>
      <c r="O420" s="343"/>
      <c r="P420" s="2"/>
      <c r="Q420" s="2"/>
      <c r="R420" s="2"/>
      <c r="S420" s="2"/>
      <c r="T420" s="2"/>
      <c r="U420" s="2"/>
      <c r="V420" s="2"/>
      <c r="W420" s="2"/>
      <c r="X420" s="2"/>
      <c r="Y420" s="2"/>
      <c r="Z420" s="2"/>
    </row>
    <row r="421" spans="5:26">
      <c r="E421" s="342"/>
      <c r="F421" s="343"/>
      <c r="G421" s="343"/>
      <c r="H421" s="343"/>
      <c r="I421" s="343"/>
      <c r="J421" s="343"/>
      <c r="K421" s="343"/>
      <c r="L421" s="343"/>
      <c r="M421" s="343"/>
      <c r="N421" s="343"/>
      <c r="O421" s="343"/>
      <c r="P421" s="2"/>
      <c r="Q421" s="2"/>
      <c r="R421" s="2"/>
      <c r="S421" s="2"/>
      <c r="T421" s="2"/>
      <c r="U421" s="2"/>
      <c r="V421" s="2"/>
      <c r="W421" s="2"/>
      <c r="X421" s="2"/>
      <c r="Y421" s="2"/>
      <c r="Z421" s="2"/>
    </row>
    <row r="422" spans="5:26">
      <c r="E422" s="342"/>
      <c r="F422" s="343"/>
      <c r="G422" s="343"/>
      <c r="H422" s="343"/>
      <c r="I422" s="343"/>
      <c r="J422" s="343"/>
      <c r="K422" s="343"/>
      <c r="L422" s="343"/>
      <c r="M422" s="343"/>
      <c r="N422" s="343"/>
      <c r="O422" s="343"/>
      <c r="P422" s="2"/>
      <c r="Q422" s="2"/>
      <c r="R422" s="2"/>
      <c r="S422" s="2"/>
      <c r="T422" s="2"/>
      <c r="U422" s="2"/>
      <c r="V422" s="2"/>
      <c r="W422" s="2"/>
      <c r="X422" s="2"/>
      <c r="Y422" s="2"/>
      <c r="Z422" s="2"/>
    </row>
    <row r="423" spans="5:26">
      <c r="E423" s="342"/>
      <c r="F423" s="343"/>
      <c r="G423" s="343"/>
      <c r="H423" s="343"/>
      <c r="I423" s="343"/>
      <c r="J423" s="343"/>
      <c r="K423" s="343"/>
      <c r="L423" s="343"/>
      <c r="M423" s="343"/>
      <c r="N423" s="343"/>
      <c r="O423" s="343"/>
      <c r="P423" s="2"/>
      <c r="Q423" s="2"/>
      <c r="R423" s="2"/>
      <c r="S423" s="2"/>
      <c r="T423" s="2"/>
      <c r="U423" s="2"/>
      <c r="V423" s="2"/>
      <c r="W423" s="2"/>
      <c r="X423" s="2"/>
      <c r="Y423" s="2"/>
      <c r="Z423" s="2"/>
    </row>
    <row r="424" spans="5:26">
      <c r="E424" s="342"/>
      <c r="F424" s="343"/>
      <c r="G424" s="343"/>
      <c r="H424" s="343"/>
      <c r="I424" s="343"/>
      <c r="J424" s="343"/>
      <c r="K424" s="343"/>
      <c r="L424" s="343"/>
      <c r="M424" s="343"/>
      <c r="N424" s="343"/>
      <c r="O424" s="343"/>
      <c r="P424" s="2"/>
      <c r="Q424" s="2"/>
      <c r="R424" s="2"/>
      <c r="S424" s="2"/>
      <c r="T424" s="2"/>
      <c r="U424" s="2"/>
      <c r="V424" s="2"/>
      <c r="W424" s="2"/>
      <c r="X424" s="2"/>
      <c r="Y424" s="2"/>
      <c r="Z424" s="2"/>
    </row>
    <row r="425" spans="5:26">
      <c r="E425" s="342"/>
      <c r="F425" s="343"/>
      <c r="G425" s="343"/>
      <c r="H425" s="343"/>
      <c r="I425" s="343"/>
      <c r="J425" s="343"/>
      <c r="K425" s="343"/>
      <c r="L425" s="343"/>
      <c r="M425" s="343"/>
      <c r="N425" s="343"/>
      <c r="O425" s="343"/>
      <c r="P425" s="2"/>
      <c r="Q425" s="2"/>
      <c r="R425" s="2"/>
      <c r="S425" s="2"/>
      <c r="T425" s="2"/>
      <c r="U425" s="2"/>
      <c r="V425" s="2"/>
      <c r="W425" s="2"/>
      <c r="X425" s="2"/>
      <c r="Y425" s="2"/>
      <c r="Z425" s="2"/>
    </row>
    <row r="426" spans="5:26">
      <c r="E426" s="342"/>
      <c r="F426" s="343"/>
      <c r="G426" s="343"/>
      <c r="H426" s="343"/>
      <c r="I426" s="343"/>
      <c r="J426" s="343"/>
      <c r="K426" s="343"/>
      <c r="L426" s="343"/>
      <c r="M426" s="343"/>
      <c r="N426" s="343"/>
      <c r="O426" s="343"/>
      <c r="P426" s="2"/>
      <c r="Q426" s="2"/>
      <c r="R426" s="2"/>
      <c r="S426" s="2"/>
      <c r="T426" s="2"/>
      <c r="U426" s="2"/>
      <c r="V426" s="2"/>
      <c r="W426" s="2"/>
      <c r="X426" s="2"/>
      <c r="Y426" s="2"/>
      <c r="Z426" s="2"/>
    </row>
    <row r="427" spans="5:26">
      <c r="E427" s="342"/>
      <c r="F427" s="343"/>
      <c r="G427" s="343"/>
      <c r="H427" s="343"/>
      <c r="I427" s="343"/>
      <c r="J427" s="343"/>
      <c r="K427" s="343"/>
      <c r="L427" s="343"/>
      <c r="M427" s="343"/>
      <c r="N427" s="343"/>
      <c r="O427" s="343"/>
      <c r="P427" s="2"/>
      <c r="Q427" s="2"/>
      <c r="R427" s="2"/>
      <c r="S427" s="2"/>
      <c r="T427" s="2"/>
      <c r="U427" s="2"/>
      <c r="V427" s="2"/>
      <c r="W427" s="2"/>
      <c r="X427" s="2"/>
      <c r="Y427" s="2"/>
      <c r="Z427" s="2"/>
    </row>
    <row r="428" spans="5:26">
      <c r="E428" s="342"/>
      <c r="F428" s="343"/>
      <c r="G428" s="343"/>
      <c r="H428" s="343"/>
      <c r="I428" s="343"/>
      <c r="J428" s="343"/>
      <c r="K428" s="343"/>
      <c r="L428" s="343"/>
      <c r="M428" s="343"/>
      <c r="N428" s="343"/>
      <c r="O428" s="343"/>
      <c r="P428" s="2"/>
      <c r="Q428" s="2"/>
      <c r="R428" s="2"/>
      <c r="S428" s="2"/>
      <c r="T428" s="2"/>
      <c r="U428" s="2"/>
      <c r="V428" s="2"/>
      <c r="W428" s="2"/>
      <c r="X428" s="2"/>
      <c r="Y428" s="2"/>
      <c r="Z428" s="2"/>
    </row>
    <row r="429" spans="5:26">
      <c r="E429" s="342"/>
      <c r="F429" s="343"/>
      <c r="G429" s="343"/>
      <c r="H429" s="343"/>
      <c r="I429" s="343"/>
      <c r="J429" s="343"/>
      <c r="K429" s="343"/>
      <c r="L429" s="343"/>
      <c r="M429" s="343"/>
      <c r="N429" s="343"/>
      <c r="O429" s="343"/>
      <c r="P429" s="2"/>
      <c r="Q429" s="2"/>
      <c r="R429" s="2"/>
      <c r="S429" s="2"/>
      <c r="T429" s="2"/>
      <c r="U429" s="2"/>
      <c r="V429" s="2"/>
      <c r="W429" s="2"/>
      <c r="X429" s="2"/>
      <c r="Y429" s="2"/>
      <c r="Z429" s="2"/>
    </row>
    <row r="430" spans="5:26">
      <c r="E430" s="342"/>
      <c r="F430" s="343"/>
      <c r="G430" s="343"/>
      <c r="H430" s="343"/>
      <c r="I430" s="343"/>
      <c r="J430" s="343"/>
      <c r="K430" s="343"/>
      <c r="L430" s="343"/>
      <c r="M430" s="343"/>
      <c r="N430" s="343"/>
      <c r="O430" s="343"/>
      <c r="P430" s="2"/>
      <c r="Q430" s="2"/>
      <c r="R430" s="2"/>
      <c r="S430" s="2"/>
      <c r="T430" s="2"/>
      <c r="U430" s="2"/>
      <c r="V430" s="2"/>
      <c r="W430" s="2"/>
      <c r="X430" s="2"/>
      <c r="Y430" s="2"/>
      <c r="Z430" s="2"/>
    </row>
    <row r="431" spans="5:26">
      <c r="E431" s="342"/>
      <c r="F431" s="343"/>
      <c r="G431" s="343"/>
      <c r="H431" s="343"/>
      <c r="I431" s="343"/>
      <c r="J431" s="343"/>
      <c r="K431" s="343"/>
      <c r="L431" s="343"/>
      <c r="M431" s="343"/>
      <c r="N431" s="343"/>
      <c r="O431" s="343"/>
      <c r="P431" s="2"/>
      <c r="Q431" s="2"/>
      <c r="R431" s="2"/>
      <c r="S431" s="2"/>
      <c r="T431" s="2"/>
      <c r="U431" s="2"/>
      <c r="V431" s="2"/>
      <c r="W431" s="2"/>
      <c r="X431" s="2"/>
      <c r="Y431" s="2"/>
      <c r="Z431" s="2"/>
    </row>
    <row r="432" spans="5:26">
      <c r="E432" s="342"/>
      <c r="F432" s="343"/>
      <c r="G432" s="343"/>
      <c r="H432" s="343"/>
      <c r="I432" s="343"/>
      <c r="J432" s="343"/>
      <c r="K432" s="343"/>
      <c r="L432" s="343"/>
      <c r="M432" s="343"/>
      <c r="N432" s="343"/>
      <c r="O432" s="343"/>
      <c r="P432" s="2"/>
      <c r="Q432" s="2"/>
      <c r="R432" s="2"/>
      <c r="S432" s="2"/>
      <c r="T432" s="2"/>
      <c r="U432" s="2"/>
      <c r="V432" s="2"/>
      <c r="W432" s="2"/>
      <c r="X432" s="2"/>
      <c r="Y432" s="2"/>
      <c r="Z432" s="2"/>
    </row>
    <row r="433" spans="5:26">
      <c r="E433" s="342"/>
      <c r="F433" s="343"/>
      <c r="G433" s="343"/>
      <c r="H433" s="343"/>
      <c r="I433" s="343"/>
      <c r="J433" s="343"/>
      <c r="K433" s="343"/>
      <c r="L433" s="343"/>
      <c r="M433" s="343"/>
      <c r="N433" s="343"/>
      <c r="O433" s="343"/>
      <c r="P433" s="2"/>
      <c r="Q433" s="2"/>
      <c r="R433" s="2"/>
      <c r="S433" s="2"/>
      <c r="T433" s="2"/>
      <c r="U433" s="2"/>
      <c r="V433" s="2"/>
      <c r="W433" s="2"/>
      <c r="X433" s="2"/>
      <c r="Y433" s="2"/>
      <c r="Z433" s="2"/>
    </row>
    <row r="434" spans="5:26">
      <c r="E434" s="342"/>
      <c r="F434" s="343"/>
      <c r="G434" s="343"/>
      <c r="H434" s="343"/>
      <c r="I434" s="343"/>
      <c r="J434" s="343"/>
      <c r="K434" s="343"/>
      <c r="L434" s="343"/>
      <c r="M434" s="343"/>
      <c r="N434" s="343"/>
      <c r="O434" s="343"/>
      <c r="P434" s="2"/>
      <c r="Q434" s="2"/>
      <c r="R434" s="2"/>
      <c r="S434" s="2"/>
      <c r="T434" s="2"/>
      <c r="U434" s="2"/>
      <c r="V434" s="2"/>
      <c r="W434" s="2"/>
      <c r="X434" s="2"/>
      <c r="Y434" s="2"/>
      <c r="Z434" s="2"/>
    </row>
    <row r="435" spans="5:26">
      <c r="E435" s="342"/>
      <c r="F435" s="343"/>
      <c r="G435" s="343"/>
      <c r="H435" s="343"/>
      <c r="I435" s="343"/>
      <c r="J435" s="343"/>
      <c r="K435" s="343"/>
      <c r="L435" s="343"/>
      <c r="M435" s="343"/>
      <c r="N435" s="343"/>
      <c r="O435" s="343"/>
      <c r="P435" s="2"/>
      <c r="Q435" s="2"/>
      <c r="R435" s="2"/>
      <c r="S435" s="2"/>
      <c r="T435" s="2"/>
      <c r="U435" s="2"/>
      <c r="V435" s="2"/>
      <c r="W435" s="2"/>
      <c r="X435" s="2"/>
      <c r="Y435" s="2"/>
      <c r="Z435" s="2"/>
    </row>
    <row r="436" spans="5:26">
      <c r="E436" s="342"/>
      <c r="F436" s="343"/>
      <c r="G436" s="343"/>
      <c r="H436" s="343"/>
      <c r="I436" s="343"/>
      <c r="J436" s="343"/>
      <c r="K436" s="343"/>
      <c r="L436" s="343"/>
      <c r="M436" s="343"/>
      <c r="N436" s="343"/>
      <c r="O436" s="343"/>
      <c r="P436" s="2"/>
      <c r="Q436" s="2"/>
      <c r="R436" s="2"/>
      <c r="S436" s="2"/>
      <c r="T436" s="2"/>
      <c r="U436" s="2"/>
      <c r="V436" s="2"/>
      <c r="W436" s="2"/>
      <c r="X436" s="2"/>
      <c r="Y436" s="2"/>
      <c r="Z436" s="2"/>
    </row>
    <row r="437" spans="5:26">
      <c r="E437" s="342"/>
      <c r="F437" s="343"/>
      <c r="G437" s="343"/>
      <c r="H437" s="343"/>
      <c r="I437" s="343"/>
      <c r="J437" s="343"/>
      <c r="K437" s="343"/>
      <c r="L437" s="343"/>
      <c r="M437" s="343"/>
      <c r="N437" s="343"/>
      <c r="O437" s="343"/>
      <c r="P437" s="2"/>
      <c r="Q437" s="2"/>
      <c r="R437" s="2"/>
      <c r="S437" s="2"/>
      <c r="T437" s="2"/>
      <c r="U437" s="2"/>
      <c r="V437" s="2"/>
      <c r="W437" s="2"/>
      <c r="X437" s="2"/>
      <c r="Y437" s="2"/>
      <c r="Z437" s="2"/>
    </row>
    <row r="438" spans="5:26">
      <c r="E438" s="342"/>
      <c r="F438" s="343"/>
      <c r="G438" s="343"/>
      <c r="H438" s="343"/>
      <c r="I438" s="343"/>
      <c r="J438" s="343"/>
      <c r="K438" s="343"/>
      <c r="L438" s="343"/>
      <c r="M438" s="343"/>
      <c r="N438" s="343"/>
      <c r="O438" s="343"/>
      <c r="P438" s="2"/>
      <c r="Q438" s="2"/>
      <c r="R438" s="2"/>
      <c r="S438" s="2"/>
      <c r="T438" s="2"/>
      <c r="U438" s="2"/>
      <c r="V438" s="2"/>
      <c r="W438" s="2"/>
      <c r="X438" s="2"/>
      <c r="Y438" s="2"/>
      <c r="Z438" s="2"/>
    </row>
    <row r="439" spans="5:26">
      <c r="E439" s="342"/>
      <c r="F439" s="343"/>
      <c r="G439" s="343"/>
      <c r="H439" s="343"/>
      <c r="I439" s="343"/>
      <c r="J439" s="343"/>
      <c r="K439" s="343"/>
      <c r="L439" s="343"/>
      <c r="M439" s="343"/>
      <c r="N439" s="343"/>
      <c r="O439" s="343"/>
      <c r="P439" s="2"/>
      <c r="Q439" s="2"/>
      <c r="R439" s="2"/>
      <c r="S439" s="2"/>
      <c r="T439" s="2"/>
      <c r="U439" s="2"/>
      <c r="V439" s="2"/>
      <c r="W439" s="2"/>
      <c r="X439" s="2"/>
      <c r="Y439" s="2"/>
      <c r="Z439" s="2"/>
    </row>
    <row r="440" spans="5:26">
      <c r="E440" s="342"/>
      <c r="F440" s="343"/>
      <c r="G440" s="343"/>
      <c r="H440" s="343"/>
      <c r="I440" s="343"/>
      <c r="J440" s="343"/>
      <c r="K440" s="343"/>
      <c r="L440" s="343"/>
      <c r="M440" s="343"/>
      <c r="N440" s="343"/>
      <c r="O440" s="343"/>
      <c r="P440" s="2"/>
      <c r="Q440" s="2"/>
      <c r="R440" s="2"/>
      <c r="S440" s="2"/>
      <c r="T440" s="2"/>
      <c r="U440" s="2"/>
      <c r="V440" s="2"/>
      <c r="W440" s="2"/>
      <c r="X440" s="2"/>
      <c r="Y440" s="2"/>
      <c r="Z440" s="2"/>
    </row>
    <row r="441" spans="5:26">
      <c r="E441" s="342"/>
      <c r="F441" s="343"/>
      <c r="G441" s="343"/>
      <c r="H441" s="343"/>
      <c r="I441" s="343"/>
      <c r="J441" s="343"/>
      <c r="K441" s="343"/>
      <c r="L441" s="343"/>
      <c r="M441" s="343"/>
      <c r="N441" s="343"/>
      <c r="O441" s="343"/>
      <c r="P441" s="2"/>
      <c r="Q441" s="2"/>
      <c r="R441" s="2"/>
      <c r="S441" s="2"/>
      <c r="T441" s="2"/>
      <c r="U441" s="2"/>
      <c r="V441" s="2"/>
      <c r="W441" s="2"/>
      <c r="X441" s="2"/>
      <c r="Y441" s="2"/>
      <c r="Z441" s="2"/>
    </row>
    <row r="442" spans="5:26">
      <c r="E442" s="342"/>
      <c r="F442" s="343"/>
      <c r="G442" s="343"/>
      <c r="H442" s="343"/>
      <c r="I442" s="343"/>
      <c r="J442" s="343"/>
      <c r="K442" s="343"/>
      <c r="L442" s="343"/>
      <c r="M442" s="343"/>
      <c r="N442" s="343"/>
      <c r="O442" s="343"/>
      <c r="P442" s="2"/>
      <c r="Q442" s="2"/>
      <c r="R442" s="2"/>
      <c r="S442" s="2"/>
      <c r="T442" s="2"/>
      <c r="U442" s="2"/>
      <c r="V442" s="2"/>
      <c r="W442" s="2"/>
      <c r="X442" s="2"/>
      <c r="Y442" s="2"/>
      <c r="Z442" s="2"/>
    </row>
    <row r="443" spans="5:26">
      <c r="E443" s="342"/>
      <c r="F443" s="343"/>
      <c r="G443" s="343"/>
      <c r="H443" s="343"/>
      <c r="I443" s="343"/>
      <c r="J443" s="343"/>
      <c r="K443" s="343"/>
      <c r="L443" s="343"/>
      <c r="M443" s="343"/>
      <c r="N443" s="343"/>
      <c r="O443" s="343"/>
      <c r="P443" s="2"/>
      <c r="Q443" s="2"/>
      <c r="R443" s="2"/>
      <c r="S443" s="2"/>
      <c r="T443" s="2"/>
      <c r="U443" s="2"/>
      <c r="V443" s="2"/>
      <c r="W443" s="2"/>
      <c r="X443" s="2"/>
      <c r="Y443" s="2"/>
      <c r="Z443" s="2"/>
    </row>
    <row r="444" spans="5:26">
      <c r="E444" s="342"/>
      <c r="F444" s="343"/>
      <c r="G444" s="343"/>
      <c r="H444" s="343"/>
      <c r="I444" s="343"/>
      <c r="J444" s="343"/>
      <c r="K444" s="343"/>
      <c r="L444" s="343"/>
      <c r="M444" s="343"/>
      <c r="N444" s="343"/>
      <c r="O444" s="343"/>
      <c r="P444" s="2"/>
      <c r="Q444" s="2"/>
      <c r="R444" s="2"/>
      <c r="S444" s="2"/>
      <c r="T444" s="2"/>
      <c r="U444" s="2"/>
      <c r="V444" s="2"/>
      <c r="W444" s="2"/>
      <c r="X444" s="2"/>
      <c r="Y444" s="2"/>
      <c r="Z444" s="2"/>
    </row>
    <row r="445" spans="5:26">
      <c r="E445" s="342"/>
      <c r="F445" s="343"/>
      <c r="G445" s="343"/>
      <c r="H445" s="343"/>
      <c r="I445" s="343"/>
      <c r="J445" s="343"/>
      <c r="K445" s="343"/>
      <c r="L445" s="343"/>
      <c r="M445" s="343"/>
      <c r="N445" s="343"/>
      <c r="O445" s="343"/>
      <c r="P445" s="2"/>
      <c r="Q445" s="2"/>
      <c r="R445" s="2"/>
      <c r="S445" s="2"/>
      <c r="T445" s="2"/>
      <c r="U445" s="2"/>
      <c r="V445" s="2"/>
      <c r="W445" s="2"/>
      <c r="X445" s="2"/>
      <c r="Y445" s="2"/>
      <c r="Z445" s="2"/>
    </row>
    <row r="446" spans="5:26">
      <c r="E446" s="342"/>
      <c r="F446" s="343"/>
      <c r="G446" s="343"/>
      <c r="H446" s="343"/>
      <c r="I446" s="343"/>
      <c r="J446" s="343"/>
      <c r="K446" s="343"/>
      <c r="L446" s="343"/>
      <c r="M446" s="343"/>
      <c r="N446" s="343"/>
      <c r="O446" s="343"/>
      <c r="P446" s="2"/>
      <c r="Q446" s="2"/>
      <c r="R446" s="2"/>
      <c r="S446" s="2"/>
      <c r="T446" s="2"/>
      <c r="U446" s="2"/>
      <c r="V446" s="2"/>
      <c r="W446" s="2"/>
      <c r="X446" s="2"/>
      <c r="Y446" s="2"/>
      <c r="Z446" s="2"/>
    </row>
    <row r="447" spans="5:26">
      <c r="E447" s="342"/>
      <c r="F447" s="343"/>
      <c r="G447" s="343"/>
      <c r="H447" s="343"/>
      <c r="I447" s="343"/>
      <c r="J447" s="343"/>
      <c r="K447" s="343"/>
      <c r="L447" s="343"/>
      <c r="M447" s="343"/>
      <c r="N447" s="343"/>
      <c r="O447" s="343"/>
      <c r="P447" s="2"/>
      <c r="Q447" s="2"/>
      <c r="R447" s="2"/>
      <c r="S447" s="2"/>
      <c r="T447" s="2"/>
      <c r="U447" s="2"/>
      <c r="V447" s="2"/>
      <c r="W447" s="2"/>
      <c r="X447" s="2"/>
      <c r="Y447" s="2"/>
      <c r="Z447" s="2"/>
    </row>
    <row r="448" spans="5:26">
      <c r="E448" s="342"/>
      <c r="F448" s="343"/>
      <c r="G448" s="343"/>
      <c r="H448" s="343"/>
      <c r="I448" s="343"/>
      <c r="J448" s="343"/>
      <c r="K448" s="343"/>
      <c r="L448" s="343"/>
      <c r="M448" s="343"/>
      <c r="N448" s="343"/>
      <c r="O448" s="343"/>
      <c r="P448" s="2"/>
      <c r="Q448" s="2"/>
      <c r="R448" s="2"/>
      <c r="S448" s="2"/>
      <c r="T448" s="2"/>
      <c r="U448" s="2"/>
      <c r="V448" s="2"/>
      <c r="W448" s="2"/>
      <c r="X448" s="2"/>
      <c r="Y448" s="2"/>
      <c r="Z448" s="2"/>
    </row>
    <row r="449" spans="5:26">
      <c r="E449" s="342"/>
      <c r="F449" s="343"/>
      <c r="G449" s="343"/>
      <c r="H449" s="343"/>
      <c r="I449" s="343"/>
      <c r="J449" s="343"/>
      <c r="K449" s="343"/>
      <c r="L449" s="343"/>
      <c r="M449" s="343"/>
      <c r="N449" s="343"/>
      <c r="O449" s="343"/>
      <c r="P449" s="2"/>
      <c r="Q449" s="2"/>
      <c r="R449" s="2"/>
      <c r="S449" s="2"/>
      <c r="T449" s="2"/>
      <c r="U449" s="2"/>
      <c r="V449" s="2"/>
      <c r="W449" s="2"/>
      <c r="X449" s="2"/>
      <c r="Y449" s="2"/>
      <c r="Z449" s="2"/>
    </row>
    <row r="450" spans="5:26">
      <c r="E450" s="342"/>
      <c r="F450" s="343"/>
      <c r="G450" s="343"/>
      <c r="H450" s="343"/>
      <c r="I450" s="343"/>
      <c r="J450" s="343"/>
      <c r="K450" s="343"/>
      <c r="L450" s="343"/>
      <c r="M450" s="343"/>
      <c r="N450" s="343"/>
      <c r="O450" s="343"/>
      <c r="P450" s="2"/>
      <c r="Q450" s="2"/>
      <c r="R450" s="2"/>
      <c r="S450" s="2"/>
      <c r="T450" s="2"/>
      <c r="U450" s="2"/>
      <c r="V450" s="2"/>
      <c r="W450" s="2"/>
      <c r="X450" s="2"/>
      <c r="Y450" s="2"/>
      <c r="Z450" s="2"/>
    </row>
    <row r="451" spans="5:26">
      <c r="E451" s="342"/>
      <c r="F451" s="343"/>
      <c r="G451" s="343"/>
      <c r="H451" s="343"/>
      <c r="I451" s="343"/>
      <c r="J451" s="343"/>
      <c r="K451" s="343"/>
      <c r="L451" s="343"/>
      <c r="M451" s="343"/>
      <c r="N451" s="343"/>
      <c r="O451" s="343"/>
      <c r="P451" s="2"/>
      <c r="Q451" s="2"/>
      <c r="R451" s="2"/>
      <c r="S451" s="2"/>
      <c r="T451" s="2"/>
      <c r="U451" s="2"/>
      <c r="V451" s="2"/>
      <c r="W451" s="2"/>
      <c r="X451" s="2"/>
      <c r="Y451" s="2"/>
      <c r="Z451" s="2"/>
    </row>
    <row r="452" spans="5:26">
      <c r="E452" s="342"/>
      <c r="F452" s="343"/>
      <c r="G452" s="343"/>
      <c r="H452" s="343"/>
      <c r="I452" s="343"/>
      <c r="J452" s="343"/>
      <c r="K452" s="343"/>
      <c r="L452" s="343"/>
      <c r="M452" s="343"/>
      <c r="N452" s="343"/>
      <c r="O452" s="343"/>
      <c r="P452" s="2"/>
      <c r="Q452" s="2"/>
      <c r="R452" s="2"/>
      <c r="S452" s="2"/>
      <c r="T452" s="2"/>
      <c r="U452" s="2"/>
      <c r="V452" s="2"/>
      <c r="W452" s="2"/>
      <c r="X452" s="2"/>
      <c r="Y452" s="2"/>
      <c r="Z452" s="2"/>
    </row>
    <row r="453" spans="5:26">
      <c r="E453" s="342"/>
      <c r="F453" s="343"/>
      <c r="G453" s="343"/>
      <c r="H453" s="343"/>
      <c r="I453" s="343"/>
      <c r="J453" s="343"/>
      <c r="K453" s="343"/>
      <c r="L453" s="343"/>
      <c r="M453" s="343"/>
      <c r="N453" s="343"/>
      <c r="O453" s="343"/>
      <c r="P453" s="2"/>
      <c r="Q453" s="2"/>
      <c r="R453" s="2"/>
      <c r="S453" s="2"/>
      <c r="T453" s="2"/>
      <c r="U453" s="2"/>
      <c r="V453" s="2"/>
      <c r="W453" s="2"/>
      <c r="X453" s="2"/>
      <c r="Y453" s="2"/>
      <c r="Z453" s="2"/>
    </row>
    <row r="454" spans="5:26">
      <c r="E454" s="342"/>
      <c r="F454" s="343"/>
      <c r="G454" s="343"/>
      <c r="H454" s="343"/>
      <c r="I454" s="343"/>
      <c r="J454" s="343"/>
      <c r="K454" s="343"/>
      <c r="L454" s="343"/>
      <c r="M454" s="343"/>
      <c r="N454" s="343"/>
      <c r="O454" s="343"/>
      <c r="P454" s="2"/>
      <c r="Q454" s="2"/>
      <c r="R454" s="2"/>
      <c r="S454" s="2"/>
      <c r="T454" s="2"/>
      <c r="U454" s="2"/>
      <c r="V454" s="2"/>
      <c r="W454" s="2"/>
      <c r="X454" s="2"/>
      <c r="Y454" s="2"/>
      <c r="Z454" s="2"/>
    </row>
    <row r="455" spans="5:26">
      <c r="E455" s="342"/>
      <c r="F455" s="343"/>
      <c r="G455" s="343"/>
      <c r="H455" s="343"/>
      <c r="I455" s="343"/>
      <c r="J455" s="343"/>
      <c r="K455" s="343"/>
      <c r="L455" s="343"/>
      <c r="M455" s="343"/>
      <c r="N455" s="343"/>
      <c r="O455" s="343"/>
      <c r="P455" s="2"/>
      <c r="Q455" s="2"/>
      <c r="R455" s="2"/>
      <c r="S455" s="2"/>
      <c r="T455" s="2"/>
      <c r="U455" s="2"/>
      <c r="V455" s="2"/>
      <c r="W455" s="2"/>
      <c r="X455" s="2"/>
      <c r="Y455" s="2"/>
      <c r="Z455" s="2"/>
    </row>
    <row r="456" spans="5:26">
      <c r="E456" s="342"/>
      <c r="F456" s="343"/>
      <c r="G456" s="343"/>
      <c r="H456" s="343"/>
      <c r="I456" s="343"/>
      <c r="J456" s="343"/>
      <c r="K456" s="343"/>
      <c r="L456" s="343"/>
      <c r="M456" s="343"/>
      <c r="N456" s="343"/>
      <c r="O456" s="343"/>
      <c r="P456" s="2"/>
      <c r="Q456" s="2"/>
      <c r="R456" s="2"/>
      <c r="S456" s="2"/>
      <c r="T456" s="2"/>
      <c r="U456" s="2"/>
      <c r="V456" s="2"/>
      <c r="W456" s="2"/>
      <c r="X456" s="2"/>
      <c r="Y456" s="2"/>
      <c r="Z456" s="2"/>
    </row>
    <row r="457" spans="5:26">
      <c r="E457" s="342"/>
      <c r="F457" s="343"/>
      <c r="G457" s="343"/>
      <c r="H457" s="343"/>
      <c r="I457" s="343"/>
      <c r="J457" s="343"/>
      <c r="K457" s="343"/>
      <c r="L457" s="343"/>
      <c r="M457" s="343"/>
      <c r="N457" s="343"/>
      <c r="O457" s="343"/>
      <c r="P457" s="2"/>
      <c r="Q457" s="2"/>
      <c r="R457" s="2"/>
      <c r="S457" s="2"/>
      <c r="T457" s="2"/>
      <c r="U457" s="2"/>
      <c r="V457" s="2"/>
      <c r="W457" s="2"/>
      <c r="X457" s="2"/>
      <c r="Y457" s="2"/>
      <c r="Z457" s="2"/>
    </row>
    <row r="458" spans="5:26">
      <c r="E458" s="342"/>
      <c r="F458" s="343"/>
      <c r="G458" s="343"/>
      <c r="H458" s="343"/>
      <c r="I458" s="343"/>
      <c r="J458" s="343"/>
      <c r="K458" s="343"/>
      <c r="L458" s="343"/>
      <c r="M458" s="343"/>
      <c r="N458" s="343"/>
      <c r="O458" s="343"/>
      <c r="P458" s="2"/>
      <c r="Q458" s="2"/>
      <c r="R458" s="2"/>
      <c r="S458" s="2"/>
      <c r="T458" s="2"/>
      <c r="U458" s="2"/>
      <c r="V458" s="2"/>
      <c r="W458" s="2"/>
      <c r="X458" s="2"/>
      <c r="Y458" s="2"/>
      <c r="Z458" s="2"/>
    </row>
    <row r="459" spans="5:26">
      <c r="E459" s="342"/>
      <c r="F459" s="343"/>
      <c r="G459" s="343"/>
      <c r="H459" s="343"/>
      <c r="I459" s="343"/>
      <c r="J459" s="343"/>
      <c r="K459" s="343"/>
      <c r="L459" s="343"/>
      <c r="M459" s="343"/>
      <c r="N459" s="343"/>
      <c r="O459" s="343"/>
      <c r="P459" s="2"/>
      <c r="Q459" s="2"/>
      <c r="R459" s="2"/>
      <c r="S459" s="2"/>
      <c r="T459" s="2"/>
      <c r="U459" s="2"/>
      <c r="V459" s="2"/>
      <c r="W459" s="2"/>
      <c r="X459" s="2"/>
      <c r="Y459" s="2"/>
      <c r="Z459" s="2"/>
    </row>
    <row r="460" spans="5:26">
      <c r="E460" s="342"/>
      <c r="F460" s="343"/>
      <c r="G460" s="343"/>
      <c r="H460" s="343"/>
      <c r="I460" s="343"/>
      <c r="J460" s="343"/>
      <c r="K460" s="343"/>
      <c r="L460" s="343"/>
      <c r="M460" s="343"/>
      <c r="N460" s="343"/>
      <c r="O460" s="343"/>
      <c r="P460" s="2"/>
      <c r="Q460" s="2"/>
      <c r="R460" s="2"/>
      <c r="S460" s="2"/>
      <c r="T460" s="2"/>
      <c r="U460" s="2"/>
      <c r="V460" s="2"/>
      <c r="W460" s="2"/>
      <c r="X460" s="2"/>
      <c r="Y460" s="2"/>
      <c r="Z460" s="2"/>
    </row>
    <row r="461" spans="5:26">
      <c r="E461" s="342"/>
      <c r="F461" s="343"/>
      <c r="G461" s="343"/>
      <c r="H461" s="343"/>
      <c r="I461" s="343"/>
      <c r="J461" s="343"/>
      <c r="K461" s="343"/>
      <c r="L461" s="343"/>
      <c r="M461" s="343"/>
      <c r="N461" s="343"/>
      <c r="O461" s="343"/>
      <c r="P461" s="2"/>
      <c r="Q461" s="2"/>
      <c r="R461" s="2"/>
      <c r="S461" s="2"/>
      <c r="T461" s="2"/>
      <c r="U461" s="2"/>
      <c r="V461" s="2"/>
      <c r="W461" s="2"/>
      <c r="X461" s="2"/>
      <c r="Y461" s="2"/>
      <c r="Z461" s="2"/>
    </row>
    <row r="462" spans="5:26">
      <c r="E462" s="342"/>
      <c r="F462" s="343"/>
      <c r="G462" s="343"/>
      <c r="H462" s="343"/>
      <c r="I462" s="343"/>
      <c r="J462" s="343"/>
      <c r="K462" s="343"/>
      <c r="L462" s="343"/>
      <c r="M462" s="343"/>
      <c r="N462" s="343"/>
      <c r="O462" s="343"/>
      <c r="P462" s="2"/>
      <c r="Q462" s="2"/>
      <c r="R462" s="2"/>
      <c r="S462" s="2"/>
      <c r="T462" s="2"/>
      <c r="U462" s="2"/>
      <c r="V462" s="2"/>
      <c r="W462" s="2"/>
      <c r="X462" s="2"/>
      <c r="Y462" s="2"/>
      <c r="Z462" s="2"/>
    </row>
    <row r="463" spans="5:26">
      <c r="E463" s="342"/>
      <c r="F463" s="343"/>
      <c r="G463" s="343"/>
      <c r="H463" s="343"/>
      <c r="I463" s="343"/>
      <c r="J463" s="343"/>
      <c r="K463" s="343"/>
      <c r="L463" s="343"/>
      <c r="M463" s="343"/>
      <c r="N463" s="343"/>
      <c r="O463" s="343"/>
      <c r="P463" s="2"/>
      <c r="Q463" s="2"/>
      <c r="R463" s="2"/>
      <c r="S463" s="2"/>
      <c r="T463" s="2"/>
      <c r="U463" s="2"/>
      <c r="V463" s="2"/>
      <c r="W463" s="2"/>
      <c r="X463" s="2"/>
      <c r="Y463" s="2"/>
      <c r="Z463" s="2"/>
    </row>
    <row r="464" spans="5:26">
      <c r="E464" s="342"/>
      <c r="F464" s="343"/>
      <c r="G464" s="343"/>
      <c r="H464" s="343"/>
      <c r="I464" s="343"/>
      <c r="J464" s="343"/>
      <c r="K464" s="343"/>
      <c r="L464" s="343"/>
      <c r="M464" s="343"/>
      <c r="N464" s="343"/>
      <c r="O464" s="343"/>
      <c r="P464" s="2"/>
      <c r="Q464" s="2"/>
      <c r="R464" s="2"/>
      <c r="S464" s="2"/>
      <c r="T464" s="2"/>
      <c r="U464" s="2"/>
      <c r="V464" s="2"/>
      <c r="W464" s="2"/>
      <c r="X464" s="2"/>
      <c r="Y464" s="2"/>
      <c r="Z464" s="2"/>
    </row>
    <row r="465" spans="5:26">
      <c r="E465" s="342"/>
      <c r="F465" s="343"/>
      <c r="G465" s="343"/>
      <c r="H465" s="343"/>
      <c r="I465" s="343"/>
      <c r="J465" s="343"/>
      <c r="K465" s="343"/>
      <c r="L465" s="343"/>
      <c r="M465" s="343"/>
      <c r="N465" s="343"/>
      <c r="O465" s="343"/>
      <c r="P465" s="2"/>
      <c r="Q465" s="2"/>
      <c r="R465" s="2"/>
      <c r="S465" s="2"/>
      <c r="T465" s="2"/>
      <c r="U465" s="2"/>
      <c r="V465" s="2"/>
      <c r="W465" s="2"/>
      <c r="X465" s="2"/>
      <c r="Y465" s="2"/>
      <c r="Z465" s="2"/>
    </row>
    <row r="466" spans="5:26">
      <c r="E466" s="342"/>
      <c r="F466" s="343"/>
      <c r="G466" s="343"/>
      <c r="H466" s="343"/>
      <c r="I466" s="343"/>
      <c r="J466" s="343"/>
      <c r="K466" s="343"/>
      <c r="L466" s="343"/>
      <c r="M466" s="343"/>
      <c r="N466" s="343"/>
      <c r="O466" s="343"/>
      <c r="P466" s="2"/>
      <c r="Q466" s="2"/>
      <c r="R466" s="2"/>
      <c r="S466" s="2"/>
      <c r="T466" s="2"/>
      <c r="U466" s="2"/>
      <c r="V466" s="2"/>
      <c r="W466" s="2"/>
      <c r="X466" s="2"/>
      <c r="Y466" s="2"/>
      <c r="Z466" s="2"/>
    </row>
  </sheetData>
  <mergeCells count="10">
    <mergeCell ref="L1:M1"/>
    <mergeCell ref="N1:O1"/>
    <mergeCell ref="F1:G1"/>
    <mergeCell ref="H1:I1"/>
    <mergeCell ref="J1:K1"/>
    <mergeCell ref="E22:O22"/>
    <mergeCell ref="E2:O2"/>
    <mergeCell ref="E8:O8"/>
    <mergeCell ref="E14:O14"/>
    <mergeCell ref="E20:O20"/>
  </mergeCells>
  <phoneticPr fontId="9" type="noConversion"/>
  <hyperlinks>
    <hyperlink ref="B13" r:id="rId1" display="https://ic.fsc.org/en/what-is-fsc/what-we-do/dispute-resolution/archived-cases" xr:uid="{00000000-0004-0000-0700-000000000000}"/>
  </hyperlinks>
  <pageMargins left="0.75" right="0.75" top="1" bottom="1" header="0.5" footer="0.5"/>
  <pageSetup orientation="landscape" r:id="rId2"/>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97"/>
  <sheetViews>
    <sheetView zoomScale="70" zoomScaleNormal="70" workbookViewId="0">
      <selection activeCell="Q5" sqref="Q5"/>
    </sheetView>
  </sheetViews>
  <sheetFormatPr defaultColWidth="9.1796875" defaultRowHeight="12.5"/>
  <cols>
    <col min="1" max="1" width="6.81640625" style="6" customWidth="1"/>
    <col min="2" max="2" width="30.81640625" style="6" customWidth="1"/>
    <col min="3" max="3" width="24" style="6" customWidth="1"/>
    <col min="4" max="4" width="14.7265625" style="6" customWidth="1"/>
    <col min="5" max="5" width="17.453125" style="6" customWidth="1"/>
    <col min="6" max="6" width="3.81640625" style="6" customWidth="1"/>
    <col min="7" max="7" width="16.1796875" style="6" customWidth="1"/>
    <col min="8" max="8" width="4.7265625" style="6" customWidth="1"/>
    <col min="9" max="9" width="18.1796875" style="6" customWidth="1"/>
    <col min="10" max="10" width="12" style="6" customWidth="1"/>
    <col min="11" max="11" width="12.81640625" style="6" customWidth="1"/>
    <col min="12" max="12" width="11.453125" style="6" customWidth="1"/>
    <col min="13" max="13" width="11.54296875" style="6" customWidth="1"/>
    <col min="14" max="14" width="14.26953125" style="6" customWidth="1"/>
    <col min="15" max="15" width="9.1796875" style="6"/>
    <col min="16" max="16" width="9.1796875" style="6" hidden="1" customWidth="1"/>
    <col min="17" max="17" width="75.7265625" style="6" customWidth="1"/>
    <col min="18" max="23" width="9.1796875" style="6"/>
    <col min="24" max="24" width="9.1796875" style="6" customWidth="1"/>
    <col min="25" max="25" width="7.54296875" style="6" customWidth="1"/>
    <col min="26" max="26" width="5" style="6" customWidth="1"/>
    <col min="27" max="28" width="9.1796875" style="6" hidden="1" customWidth="1"/>
    <col min="29" max="29" width="5.1796875" style="6" customWidth="1"/>
    <col min="30" max="16384" width="9.1796875" style="6"/>
  </cols>
  <sheetData>
    <row r="1" spans="1:16" ht="32.25" customHeight="1" thickBot="1">
      <c r="A1" s="293" t="s">
        <v>967</v>
      </c>
      <c r="B1" s="293"/>
      <c r="C1" s="293"/>
      <c r="D1" s="293"/>
      <c r="E1" s="293"/>
      <c r="F1" s="293"/>
      <c r="G1" s="293"/>
      <c r="H1" s="293"/>
      <c r="I1" s="293"/>
      <c r="J1" s="293"/>
      <c r="K1" s="8"/>
      <c r="L1" s="9"/>
      <c r="M1" s="9"/>
      <c r="N1" s="9"/>
      <c r="O1" s="9"/>
      <c r="P1" s="9"/>
    </row>
    <row r="2" spans="1:16" ht="64.5" customHeight="1" thickBot="1">
      <c r="A2" s="292" t="s">
        <v>798</v>
      </c>
      <c r="B2" s="532" t="s">
        <v>797</v>
      </c>
      <c r="C2" s="533"/>
      <c r="D2" s="533"/>
      <c r="E2" s="533"/>
      <c r="F2" s="533"/>
      <c r="G2" s="533"/>
      <c r="H2" s="533"/>
      <c r="I2" s="533"/>
      <c r="J2" s="533"/>
      <c r="K2" s="533"/>
      <c r="L2" s="533"/>
      <c r="M2" s="533"/>
      <c r="N2" s="534"/>
      <c r="O2" s="9"/>
      <c r="P2" s="9"/>
    </row>
    <row r="3" spans="1:16" ht="133.5" customHeight="1" thickBot="1">
      <c r="A3" s="290" t="s">
        <v>795</v>
      </c>
      <c r="B3" s="532" t="s">
        <v>833</v>
      </c>
      <c r="C3" s="533"/>
      <c r="D3" s="533"/>
      <c r="E3" s="533"/>
      <c r="F3" s="533"/>
      <c r="G3" s="533"/>
      <c r="H3" s="533"/>
      <c r="I3" s="533"/>
      <c r="J3" s="533"/>
      <c r="K3" s="533"/>
      <c r="L3" s="533"/>
      <c r="M3" s="533"/>
      <c r="N3" s="534"/>
      <c r="O3" s="9"/>
      <c r="P3" s="9"/>
    </row>
    <row r="4" spans="1:16" ht="65.25" customHeight="1" thickBot="1">
      <c r="A4" s="291" t="s">
        <v>795</v>
      </c>
      <c r="B4" s="547" t="s">
        <v>796</v>
      </c>
      <c r="C4" s="548"/>
      <c r="D4" s="548"/>
      <c r="E4" s="548"/>
      <c r="F4" s="548"/>
      <c r="G4" s="548"/>
      <c r="H4" s="548"/>
      <c r="I4" s="548"/>
      <c r="J4" s="548"/>
      <c r="K4" s="548"/>
      <c r="L4" s="548"/>
      <c r="M4" s="548"/>
      <c r="N4" s="549"/>
      <c r="O4" s="9"/>
      <c r="P4" s="9"/>
    </row>
    <row r="5" spans="1:16" ht="38.25" customHeight="1" thickBot="1">
      <c r="A5" s="290" t="s">
        <v>795</v>
      </c>
      <c r="B5" s="550" t="s">
        <v>794</v>
      </c>
      <c r="C5" s="550"/>
      <c r="D5" s="550"/>
      <c r="E5" s="550"/>
      <c r="F5" s="550"/>
      <c r="G5" s="550"/>
      <c r="H5" s="550"/>
      <c r="I5" s="550"/>
      <c r="J5" s="550"/>
      <c r="K5" s="550"/>
      <c r="L5" s="550"/>
      <c r="M5" s="550"/>
      <c r="N5" s="551"/>
      <c r="O5" s="9"/>
      <c r="P5" s="9"/>
    </row>
    <row r="6" spans="1:16" ht="26.25" customHeight="1">
      <c r="P6" s="9"/>
    </row>
    <row r="7" spans="1:16" ht="26.25" customHeight="1">
      <c r="A7" s="289"/>
      <c r="B7" s="289" t="s">
        <v>800</v>
      </c>
      <c r="P7" s="9"/>
    </row>
    <row r="8" spans="1:16" ht="36.75" customHeight="1">
      <c r="A8" s="236">
        <v>1</v>
      </c>
      <c r="B8" s="577" t="s">
        <v>861</v>
      </c>
      <c r="C8" s="578"/>
      <c r="D8" s="578"/>
      <c r="E8" s="578"/>
      <c r="F8" s="578"/>
      <c r="G8" s="578"/>
      <c r="H8" s="578"/>
      <c r="I8" s="578"/>
      <c r="J8" s="578"/>
      <c r="K8" s="578"/>
      <c r="L8" s="578"/>
      <c r="M8" s="578"/>
      <c r="N8" s="578"/>
      <c r="O8" s="578"/>
      <c r="P8" s="9"/>
    </row>
    <row r="9" spans="1:16" ht="20.25" customHeight="1">
      <c r="A9" s="236">
        <v>2</v>
      </c>
      <c r="B9" s="289" t="s">
        <v>793</v>
      </c>
      <c r="P9" s="9"/>
    </row>
    <row r="10" spans="1:16" ht="78" customHeight="1">
      <c r="A10" s="236">
        <v>3</v>
      </c>
      <c r="B10" s="552" t="s">
        <v>811</v>
      </c>
      <c r="C10" s="552"/>
      <c r="D10" s="552"/>
      <c r="E10" s="552"/>
      <c r="F10" s="552"/>
      <c r="G10" s="552"/>
      <c r="H10" s="552"/>
      <c r="I10" s="552"/>
      <c r="J10" s="552"/>
      <c r="K10" s="552"/>
      <c r="L10" s="552"/>
      <c r="M10" s="552"/>
      <c r="N10" s="552"/>
      <c r="P10" s="9"/>
    </row>
    <row r="11" spans="1:16" ht="14.5" thickBot="1">
      <c r="P11" s="9"/>
    </row>
    <row r="12" spans="1:16" ht="83.25" customHeight="1" thickBot="1">
      <c r="B12" s="40" t="s">
        <v>124</v>
      </c>
      <c r="C12" s="34"/>
      <c r="D12" s="288" t="s">
        <v>125</v>
      </c>
      <c r="E12" s="285" t="s">
        <v>792</v>
      </c>
      <c r="F12" s="287"/>
      <c r="G12" s="285" t="s">
        <v>791</v>
      </c>
      <c r="H12" s="286"/>
      <c r="I12" s="285" t="s">
        <v>790</v>
      </c>
      <c r="J12" s="7"/>
      <c r="P12" s="9"/>
    </row>
    <row r="13" spans="1:16" ht="26.5" thickBot="1">
      <c r="B13" s="41" t="s">
        <v>126</v>
      </c>
      <c r="C13" s="41" t="s">
        <v>127</v>
      </c>
      <c r="D13" s="284">
        <v>0.1</v>
      </c>
      <c r="E13" s="283"/>
      <c r="F13" s="276"/>
      <c r="G13" s="271"/>
      <c r="H13" s="266"/>
      <c r="I13" s="270"/>
      <c r="J13" s="7"/>
      <c r="K13" s="582" t="s">
        <v>789</v>
      </c>
      <c r="L13" s="583"/>
      <c r="M13" s="583"/>
      <c r="N13" s="583"/>
      <c r="O13" s="584"/>
      <c r="P13" s="9"/>
    </row>
    <row r="14" spans="1:16" ht="54" customHeight="1" thickBot="1">
      <c r="B14" s="42"/>
      <c r="C14" s="42" t="s">
        <v>128</v>
      </c>
      <c r="D14" s="269">
        <v>0.2</v>
      </c>
      <c r="E14" s="268"/>
      <c r="F14" s="281"/>
      <c r="G14" s="280"/>
      <c r="H14" s="266"/>
      <c r="I14" s="279"/>
      <c r="J14" s="7"/>
      <c r="K14" s="282"/>
      <c r="P14" s="9"/>
    </row>
    <row r="15" spans="1:16" ht="25.5" customHeight="1">
      <c r="B15" s="544" t="s">
        <v>788</v>
      </c>
      <c r="C15" s="43" t="s">
        <v>129</v>
      </c>
      <c r="D15" s="278">
        <v>0.2</v>
      </c>
      <c r="E15" s="277"/>
      <c r="F15" s="276"/>
      <c r="G15" s="275"/>
      <c r="H15" s="266"/>
      <c r="I15" s="274"/>
      <c r="J15" s="7"/>
      <c r="P15" s="9"/>
    </row>
    <row r="16" spans="1:16" ht="26">
      <c r="B16" s="545"/>
      <c r="C16" s="16" t="s">
        <v>130</v>
      </c>
      <c r="D16" s="273">
        <v>0.3</v>
      </c>
      <c r="E16" s="272"/>
      <c r="F16" s="267"/>
      <c r="G16" s="271"/>
      <c r="H16" s="266"/>
      <c r="I16" s="270"/>
      <c r="J16" s="7"/>
      <c r="P16" s="10"/>
    </row>
    <row r="17" spans="1:16" ht="26">
      <c r="B17" s="545"/>
      <c r="C17" s="16" t="s">
        <v>131</v>
      </c>
      <c r="D17" s="273">
        <v>0.4</v>
      </c>
      <c r="E17" s="272"/>
      <c r="F17" s="267"/>
      <c r="G17" s="271"/>
      <c r="H17" s="266"/>
      <c r="I17" s="270"/>
      <c r="J17" s="7"/>
      <c r="P17" s="9"/>
    </row>
    <row r="18" spans="1:16" ht="25.5" customHeight="1">
      <c r="B18" s="545"/>
      <c r="C18" s="16" t="s">
        <v>132</v>
      </c>
      <c r="D18" s="273">
        <v>0.5</v>
      </c>
      <c r="E18" s="272"/>
      <c r="F18" s="267"/>
      <c r="G18" s="271"/>
      <c r="H18" s="266"/>
      <c r="I18" s="270"/>
      <c r="J18" s="7"/>
      <c r="P18" s="9"/>
    </row>
    <row r="19" spans="1:16" ht="46.5" customHeight="1" thickBot="1">
      <c r="B19" s="546"/>
      <c r="C19" s="42" t="s">
        <v>133</v>
      </c>
      <c r="D19" s="269">
        <v>0.6</v>
      </c>
      <c r="E19" s="268"/>
      <c r="F19" s="281"/>
      <c r="G19" s="280"/>
      <c r="H19" s="266"/>
      <c r="I19" s="279"/>
      <c r="J19" s="7"/>
      <c r="P19" s="11"/>
    </row>
    <row r="20" spans="1:16" ht="39">
      <c r="B20" s="43" t="s">
        <v>134</v>
      </c>
      <c r="C20" s="43" t="s">
        <v>135</v>
      </c>
      <c r="D20" s="278">
        <v>0.1</v>
      </c>
      <c r="E20" s="277"/>
      <c r="F20" s="276"/>
      <c r="G20" s="275"/>
      <c r="H20" s="266"/>
      <c r="I20" s="274"/>
      <c r="J20" s="7"/>
      <c r="P20" s="11"/>
    </row>
    <row r="21" spans="1:16" ht="26">
      <c r="B21" s="16"/>
      <c r="C21" s="16" t="s">
        <v>136</v>
      </c>
      <c r="D21" s="273">
        <v>0.1</v>
      </c>
      <c r="E21" s="272"/>
      <c r="F21" s="267"/>
      <c r="G21" s="271"/>
      <c r="H21" s="266"/>
      <c r="I21" s="270"/>
      <c r="J21" s="7"/>
      <c r="P21" s="11"/>
    </row>
    <row r="22" spans="1:16" ht="39">
      <c r="B22" s="16"/>
      <c r="C22" s="16" t="s">
        <v>137</v>
      </c>
      <c r="D22" s="273">
        <v>0.2</v>
      </c>
      <c r="E22" s="272"/>
      <c r="F22" s="267"/>
      <c r="G22" s="271"/>
      <c r="H22" s="266"/>
      <c r="I22" s="270"/>
      <c r="J22" s="7"/>
      <c r="P22" s="11"/>
    </row>
    <row r="23" spans="1:16" ht="39">
      <c r="B23" s="16"/>
      <c r="C23" s="16" t="s">
        <v>138</v>
      </c>
      <c r="D23" s="273">
        <v>0.3</v>
      </c>
      <c r="E23" s="272"/>
      <c r="F23" s="267"/>
      <c r="G23" s="271"/>
      <c r="H23" s="266"/>
      <c r="I23" s="270"/>
      <c r="J23" s="7"/>
      <c r="P23" s="11"/>
    </row>
    <row r="24" spans="1:16" ht="57.75" customHeight="1" thickBot="1">
      <c r="B24" s="42"/>
      <c r="C24" s="42" t="s">
        <v>139</v>
      </c>
      <c r="D24" s="269">
        <v>0.4</v>
      </c>
      <c r="E24" s="268"/>
      <c r="F24" s="281"/>
      <c r="G24" s="280"/>
      <c r="H24" s="266"/>
      <c r="I24" s="279"/>
      <c r="J24" s="7"/>
      <c r="P24" s="11"/>
    </row>
    <row r="25" spans="1:16" ht="26">
      <c r="B25" s="43" t="s">
        <v>140</v>
      </c>
      <c r="C25" s="43" t="s">
        <v>141</v>
      </c>
      <c r="D25" s="278">
        <v>0.1</v>
      </c>
      <c r="E25" s="277"/>
      <c r="F25" s="276"/>
      <c r="G25" s="275"/>
      <c r="H25" s="266"/>
      <c r="I25" s="274"/>
      <c r="P25" s="11"/>
    </row>
    <row r="26" spans="1:16" ht="14">
      <c r="B26" s="16"/>
      <c r="C26" s="16" t="s">
        <v>81</v>
      </c>
      <c r="D26" s="273">
        <v>0.2</v>
      </c>
      <c r="E26" s="272"/>
      <c r="F26" s="267"/>
      <c r="G26" s="271"/>
      <c r="H26" s="266"/>
      <c r="I26" s="270"/>
      <c r="P26" s="9"/>
    </row>
    <row r="27" spans="1:16" ht="14">
      <c r="B27" s="16"/>
      <c r="C27" s="16" t="s">
        <v>142</v>
      </c>
      <c r="D27" s="273">
        <v>0.3</v>
      </c>
      <c r="E27" s="272"/>
      <c r="F27" s="267"/>
      <c r="G27" s="271"/>
      <c r="H27" s="266"/>
      <c r="I27" s="270"/>
      <c r="P27" s="13"/>
    </row>
    <row r="28" spans="1:16" ht="54" customHeight="1" thickBot="1">
      <c r="B28" s="42"/>
      <c r="C28" s="42" t="s">
        <v>787</v>
      </c>
      <c r="D28" s="269">
        <v>0.3</v>
      </c>
      <c r="E28" s="268"/>
      <c r="F28" s="267"/>
      <c r="G28" s="265"/>
      <c r="H28" s="266"/>
      <c r="I28" s="265"/>
      <c r="P28" s="13"/>
    </row>
    <row r="29" spans="1:16" ht="62.25" customHeight="1" thickBot="1">
      <c r="B29" s="535" t="s">
        <v>143</v>
      </c>
      <c r="C29" s="536"/>
      <c r="D29" s="537"/>
      <c r="E29" s="264">
        <f>SUM(E13:E28)</f>
        <v>0</v>
      </c>
      <c r="F29" s="44"/>
      <c r="G29" s="264">
        <f>SUM(G13:G28)</f>
        <v>0</v>
      </c>
      <c r="H29" s="44"/>
      <c r="I29" s="264">
        <f>SUM(I13:I28)</f>
        <v>0</v>
      </c>
      <c r="K29" s="553" t="s">
        <v>804</v>
      </c>
      <c r="L29" s="554"/>
      <c r="M29" s="554"/>
      <c r="N29" s="554"/>
      <c r="O29" s="555"/>
      <c r="P29" s="13"/>
    </row>
    <row r="30" spans="1:16" ht="61.5" customHeight="1" thickBot="1">
      <c r="A30" s="236">
        <v>4</v>
      </c>
      <c r="B30" s="539" t="s">
        <v>786</v>
      </c>
      <c r="C30" s="540"/>
      <c r="D30" s="541"/>
      <c r="E30" s="253"/>
      <c r="F30" s="253"/>
      <c r="G30" s="263" t="s">
        <v>785</v>
      </c>
      <c r="H30" s="40"/>
      <c r="I30" s="34"/>
      <c r="P30" s="13"/>
    </row>
    <row r="31" spans="1:16" ht="88.5" customHeight="1">
      <c r="B31" s="232" t="s">
        <v>784</v>
      </c>
      <c r="C31" s="262"/>
      <c r="D31" s="7"/>
      <c r="E31" s="259">
        <f>SQRT(C31)*I29</f>
        <v>0</v>
      </c>
      <c r="F31" s="258"/>
      <c r="G31" s="261">
        <f>ROUNDUP(E31,0)</f>
        <v>0</v>
      </c>
      <c r="H31" s="251"/>
      <c r="I31" s="62"/>
      <c r="P31" s="14"/>
    </row>
    <row r="32" spans="1:16" ht="42.75" customHeight="1">
      <c r="B32" s="232" t="s">
        <v>783</v>
      </c>
      <c r="C32" s="260"/>
      <c r="D32" s="7"/>
      <c r="E32" s="259">
        <f>SQRT(C32)*G29</f>
        <v>0</v>
      </c>
      <c r="F32" s="258"/>
      <c r="G32" s="257">
        <f>ROUNDUP(E32,0)</f>
        <v>0</v>
      </c>
      <c r="H32" s="251"/>
      <c r="I32" s="62"/>
      <c r="P32" s="14"/>
    </row>
    <row r="33" spans="1:16" ht="42.75" customHeight="1" thickBot="1">
      <c r="B33" s="256" t="s">
        <v>782</v>
      </c>
      <c r="C33" s="255"/>
      <c r="D33" s="7"/>
      <c r="E33" s="254">
        <f>SQRT(C33)*E29</f>
        <v>0</v>
      </c>
      <c r="F33" s="253"/>
      <c r="G33" s="252">
        <f>ROUNDUP(E33,0)</f>
        <v>0</v>
      </c>
      <c r="H33" s="251"/>
      <c r="I33" s="62"/>
      <c r="P33" s="14"/>
    </row>
    <row r="34" spans="1:16" ht="42.75" customHeight="1" thickBot="1">
      <c r="B34" s="33" t="s">
        <v>781</v>
      </c>
      <c r="C34" s="250">
        <f>C32+C31</f>
        <v>0</v>
      </c>
      <c r="D34" s="7"/>
      <c r="E34" s="249"/>
      <c r="F34" s="249"/>
      <c r="G34" s="249"/>
      <c r="H34" s="248"/>
      <c r="I34" s="248"/>
      <c r="P34" s="14"/>
    </row>
    <row r="35" spans="1:16" ht="42" customHeight="1" thickBot="1">
      <c r="B35" s="542" t="s">
        <v>780</v>
      </c>
      <c r="C35" s="543"/>
      <c r="D35" s="543"/>
      <c r="E35" s="247">
        <f>G33</f>
        <v>0</v>
      </c>
      <c r="F35" s="246"/>
      <c r="G35" s="245">
        <f>G32</f>
        <v>0</v>
      </c>
      <c r="H35" s="244"/>
      <c r="I35" s="243">
        <f>G31</f>
        <v>0</v>
      </c>
      <c r="J35" s="242" t="s">
        <v>779</v>
      </c>
      <c r="K35" s="241">
        <f>E35+G35+I35</f>
        <v>0</v>
      </c>
      <c r="P35" s="14"/>
    </row>
    <row r="36" spans="1:16">
      <c r="P36" s="12"/>
    </row>
    <row r="37" spans="1:16">
      <c r="P37" s="12"/>
    </row>
    <row r="38" spans="1:16" ht="18">
      <c r="B38" s="538" t="s">
        <v>35</v>
      </c>
      <c r="C38" s="538"/>
      <c r="D38" s="538"/>
      <c r="E38" s="240">
        <f>C34*2</f>
        <v>0</v>
      </c>
      <c r="F38" s="239"/>
      <c r="P38" s="12"/>
    </row>
    <row r="40" spans="1:16" ht="55.5" customHeight="1">
      <c r="A40" s="236">
        <v>5</v>
      </c>
      <c r="B40" s="552" t="s">
        <v>754</v>
      </c>
      <c r="C40" s="552"/>
      <c r="D40" s="552"/>
      <c r="E40" s="552"/>
      <c r="F40" s="552"/>
      <c r="G40" s="552"/>
      <c r="H40" s="552"/>
      <c r="I40" s="552"/>
      <c r="J40" s="552"/>
      <c r="K40" s="552"/>
      <c r="L40" s="552"/>
      <c r="M40" s="552"/>
      <c r="N40" s="552"/>
    </row>
    <row r="42" spans="1:16" ht="15.5">
      <c r="B42" s="238" t="s">
        <v>144</v>
      </c>
      <c r="C42" s="35"/>
      <c r="D42" s="35"/>
      <c r="E42" s="35"/>
      <c r="F42" s="35"/>
      <c r="G42" s="35"/>
      <c r="H42" s="35"/>
      <c r="I42" s="35"/>
      <c r="J42" s="35"/>
    </row>
    <row r="43" spans="1:16" ht="15.5">
      <c r="B43" s="238" t="s">
        <v>145</v>
      </c>
      <c r="C43" s="35"/>
      <c r="D43" s="35"/>
      <c r="E43" s="35"/>
      <c r="F43" s="35"/>
      <c r="G43" s="35"/>
      <c r="H43" s="35"/>
      <c r="I43" s="35"/>
      <c r="J43" s="35"/>
    </row>
    <row r="44" spans="1:16" ht="15.5">
      <c r="B44" s="238" t="s">
        <v>146</v>
      </c>
      <c r="C44" s="35"/>
      <c r="D44" s="35"/>
      <c r="E44" s="35"/>
      <c r="F44" s="35"/>
      <c r="G44" s="35"/>
      <c r="H44" s="35"/>
      <c r="I44" s="35"/>
      <c r="J44" s="35"/>
    </row>
    <row r="45" spans="1:16" ht="15.5">
      <c r="B45" s="238" t="s">
        <v>147</v>
      </c>
      <c r="C45" s="35"/>
      <c r="D45" s="35"/>
      <c r="E45" s="35"/>
      <c r="F45" s="35"/>
      <c r="G45" s="35"/>
      <c r="H45" s="35"/>
      <c r="I45" s="35"/>
      <c r="J45" s="35"/>
    </row>
    <row r="46" spans="1:16" ht="15.5">
      <c r="B46" s="238" t="s">
        <v>148</v>
      </c>
      <c r="C46" s="35"/>
      <c r="D46" s="35"/>
      <c r="E46" s="35"/>
      <c r="F46" s="35"/>
      <c r="G46" s="35"/>
      <c r="H46" s="35"/>
      <c r="I46" s="35"/>
      <c r="J46" s="35"/>
    </row>
    <row r="47" spans="1:16" ht="15.5">
      <c r="B47" s="238" t="s">
        <v>149</v>
      </c>
      <c r="C47" s="35"/>
      <c r="D47" s="35"/>
      <c r="E47" s="35"/>
      <c r="F47" s="35"/>
      <c r="G47" s="35"/>
      <c r="H47" s="35"/>
      <c r="I47" s="35"/>
      <c r="J47" s="35"/>
    </row>
    <row r="48" spans="1:16" ht="16" thickBot="1">
      <c r="B48" s="35"/>
      <c r="C48" s="35"/>
      <c r="D48" s="35"/>
      <c r="E48" s="35"/>
      <c r="F48" s="35"/>
      <c r="G48" s="35"/>
      <c r="H48" s="35"/>
      <c r="I48" s="35"/>
      <c r="J48" s="35"/>
    </row>
    <row r="49" spans="1:14" ht="45" customHeight="1" thickBot="1">
      <c r="A49" s="237" t="s">
        <v>778</v>
      </c>
      <c r="B49" s="563" t="s">
        <v>150</v>
      </c>
      <c r="C49" s="564"/>
      <c r="D49" s="564"/>
      <c r="E49" s="564"/>
      <c r="F49" s="564"/>
      <c r="G49" s="564"/>
      <c r="H49" s="564"/>
      <c r="I49" s="564"/>
      <c r="J49" s="564"/>
      <c r="K49" s="565"/>
      <c r="L49" s="565"/>
      <c r="M49" s="565"/>
      <c r="N49" s="566"/>
    </row>
    <row r="50" spans="1:14" ht="25.5" customHeight="1" thickBot="1">
      <c r="A50" s="237" t="s">
        <v>778</v>
      </c>
      <c r="B50" s="567" t="s">
        <v>151</v>
      </c>
      <c r="C50" s="565"/>
      <c r="D50" s="565"/>
      <c r="E50" s="565"/>
      <c r="F50" s="565"/>
      <c r="G50" s="565"/>
      <c r="H50" s="565"/>
      <c r="I50" s="565"/>
      <c r="J50" s="565"/>
      <c r="K50" s="565"/>
      <c r="L50" s="565"/>
      <c r="M50" s="565"/>
      <c r="N50" s="566"/>
    </row>
    <row r="51" spans="1:14" ht="51" customHeight="1" thickBot="1">
      <c r="A51" s="237" t="s">
        <v>778</v>
      </c>
      <c r="B51" s="564" t="s">
        <v>777</v>
      </c>
      <c r="C51" s="564"/>
      <c r="D51" s="564"/>
      <c r="E51" s="564"/>
      <c r="F51" s="564"/>
      <c r="G51" s="564"/>
      <c r="H51" s="564"/>
      <c r="I51" s="564"/>
      <c r="J51" s="564"/>
      <c r="K51" s="565"/>
      <c r="L51" s="565"/>
      <c r="M51" s="565"/>
      <c r="N51" s="566"/>
    </row>
    <row r="53" spans="1:14" ht="13" thickBot="1"/>
    <row r="54" spans="1:14" ht="40.5" customHeight="1" thickBot="1">
      <c r="A54" s="236">
        <v>6</v>
      </c>
      <c r="B54" s="579" t="s">
        <v>776</v>
      </c>
      <c r="C54" s="580"/>
      <c r="D54" s="580"/>
      <c r="E54" s="580"/>
      <c r="F54" s="581"/>
      <c r="G54" s="235">
        <v>1</v>
      </c>
      <c r="H54" s="560" t="s">
        <v>775</v>
      </c>
      <c r="I54" s="561"/>
      <c r="J54" s="561"/>
      <c r="K54" s="561"/>
      <c r="L54" s="562"/>
      <c r="M54" s="234"/>
      <c r="N54" s="234"/>
    </row>
    <row r="55" spans="1:14" ht="13" thickBot="1">
      <c r="H55" s="233"/>
    </row>
    <row r="56" spans="1:14" ht="30" customHeight="1" thickBot="1">
      <c r="A56" s="556">
        <v>7</v>
      </c>
      <c r="B56" s="568" t="s">
        <v>774</v>
      </c>
      <c r="C56" s="569"/>
      <c r="D56" s="569"/>
      <c r="E56" s="569"/>
      <c r="F56" s="570"/>
      <c r="G56" s="557" t="s">
        <v>773</v>
      </c>
      <c r="H56" s="558"/>
      <c r="I56" s="559"/>
      <c r="J56" s="557" t="s">
        <v>772</v>
      </c>
      <c r="K56" s="558"/>
      <c r="L56" s="559"/>
    </row>
    <row r="57" spans="1:14" ht="30" customHeight="1" thickBot="1">
      <c r="A57" s="556"/>
      <c r="B57" s="571"/>
      <c r="C57" s="572"/>
      <c r="D57" s="572"/>
      <c r="E57" s="572"/>
      <c r="F57" s="573"/>
      <c r="G57" s="529"/>
      <c r="H57" s="530"/>
      <c r="I57" s="531"/>
      <c r="J57" s="529" t="s">
        <v>770</v>
      </c>
      <c r="K57" s="530"/>
      <c r="L57" s="531"/>
    </row>
    <row r="58" spans="1:14" ht="30" customHeight="1" thickBot="1">
      <c r="B58" s="571"/>
      <c r="C58" s="572"/>
      <c r="D58" s="572"/>
      <c r="E58" s="572"/>
      <c r="F58" s="573"/>
      <c r="G58" s="529"/>
      <c r="H58" s="530"/>
      <c r="I58" s="531"/>
      <c r="J58" s="529" t="s">
        <v>769</v>
      </c>
      <c r="K58" s="530"/>
      <c r="L58" s="531"/>
    </row>
    <row r="59" spans="1:14" ht="30" customHeight="1" thickBot="1">
      <c r="B59" s="571"/>
      <c r="C59" s="572"/>
      <c r="D59" s="572"/>
      <c r="E59" s="572"/>
      <c r="F59" s="573"/>
      <c r="G59" s="529"/>
      <c r="H59" s="530"/>
      <c r="I59" s="531"/>
      <c r="J59" s="529"/>
      <c r="K59" s="530"/>
      <c r="L59" s="531"/>
    </row>
    <row r="60" spans="1:14" ht="30" customHeight="1" thickBot="1">
      <c r="B60" s="571"/>
      <c r="C60" s="572"/>
      <c r="D60" s="572"/>
      <c r="E60" s="572"/>
      <c r="F60" s="573"/>
      <c r="G60" s="529"/>
      <c r="H60" s="530"/>
      <c r="I60" s="531"/>
      <c r="J60" s="529"/>
      <c r="K60" s="530"/>
      <c r="L60" s="531"/>
    </row>
    <row r="61" spans="1:14" ht="30" customHeight="1" thickBot="1">
      <c r="B61" s="571"/>
      <c r="C61" s="572"/>
      <c r="D61" s="572"/>
      <c r="E61" s="572"/>
      <c r="F61" s="573"/>
      <c r="G61" s="529"/>
      <c r="H61" s="530"/>
      <c r="I61" s="531"/>
      <c r="J61" s="529"/>
      <c r="K61" s="530"/>
      <c r="L61" s="531"/>
    </row>
    <row r="62" spans="1:14" ht="30" customHeight="1" thickBot="1">
      <c r="B62" s="571"/>
      <c r="C62" s="572"/>
      <c r="D62" s="572"/>
      <c r="E62" s="572"/>
      <c r="F62" s="573"/>
      <c r="G62" s="529"/>
      <c r="H62" s="530"/>
      <c r="I62" s="531"/>
      <c r="J62" s="529"/>
      <c r="K62" s="530"/>
      <c r="L62" s="531"/>
    </row>
    <row r="63" spans="1:14" ht="30" customHeight="1" thickBot="1">
      <c r="B63" s="571"/>
      <c r="C63" s="572"/>
      <c r="D63" s="572"/>
      <c r="E63" s="572"/>
      <c r="F63" s="573"/>
      <c r="G63" s="529"/>
      <c r="H63" s="530"/>
      <c r="I63" s="531"/>
      <c r="J63" s="529"/>
      <c r="K63" s="530"/>
      <c r="L63" s="531"/>
    </row>
    <row r="64" spans="1:14" ht="30" customHeight="1" thickBot="1">
      <c r="B64" s="571"/>
      <c r="C64" s="572"/>
      <c r="D64" s="572"/>
      <c r="E64" s="572"/>
      <c r="F64" s="573"/>
      <c r="G64" s="529"/>
      <c r="H64" s="530"/>
      <c r="I64" s="531"/>
      <c r="J64" s="529"/>
      <c r="K64" s="530"/>
      <c r="L64" s="531"/>
    </row>
    <row r="65" spans="1:12" ht="30" customHeight="1" thickBot="1">
      <c r="B65" s="571"/>
      <c r="C65" s="572"/>
      <c r="D65" s="572"/>
      <c r="E65" s="572"/>
      <c r="F65" s="573"/>
      <c r="G65" s="529"/>
      <c r="H65" s="530"/>
      <c r="I65" s="531"/>
      <c r="J65" s="529"/>
      <c r="K65" s="530"/>
      <c r="L65" s="531"/>
    </row>
    <row r="66" spans="1:12" ht="30" customHeight="1" thickBot="1">
      <c r="B66" s="571"/>
      <c r="C66" s="572"/>
      <c r="D66" s="572"/>
      <c r="E66" s="572"/>
      <c r="F66" s="573"/>
      <c r="G66" s="529"/>
      <c r="H66" s="530"/>
      <c r="I66" s="531"/>
      <c r="J66" s="529"/>
      <c r="K66" s="530"/>
      <c r="L66" s="531"/>
    </row>
    <row r="67" spans="1:12" ht="30" customHeight="1" thickBot="1">
      <c r="B67" s="571"/>
      <c r="C67" s="572"/>
      <c r="D67" s="572"/>
      <c r="E67" s="572"/>
      <c r="F67" s="573"/>
      <c r="G67" s="529"/>
      <c r="H67" s="530"/>
      <c r="I67" s="531"/>
      <c r="J67" s="529"/>
      <c r="K67" s="530"/>
      <c r="L67" s="531"/>
    </row>
    <row r="68" spans="1:12" ht="30" customHeight="1" thickBot="1">
      <c r="B68" s="574"/>
      <c r="C68" s="575"/>
      <c r="D68" s="575"/>
      <c r="E68" s="575"/>
      <c r="F68" s="576"/>
      <c r="G68" s="529"/>
      <c r="H68" s="530"/>
      <c r="I68" s="531"/>
      <c r="J68" s="529"/>
      <c r="K68" s="530"/>
      <c r="L68" s="531"/>
    </row>
    <row r="69" spans="1:12" ht="13" thickBot="1"/>
    <row r="70" spans="1:12">
      <c r="A70" s="585">
        <v>8</v>
      </c>
      <c r="B70" s="586" t="s">
        <v>801</v>
      </c>
      <c r="C70" s="588"/>
      <c r="D70" s="589"/>
      <c r="F70" s="592" t="s">
        <v>803</v>
      </c>
      <c r="G70" s="593"/>
      <c r="H70" s="594"/>
      <c r="I70" s="598"/>
      <c r="J70" s="598"/>
      <c r="K70" s="598"/>
      <c r="L70" s="599"/>
    </row>
    <row r="71" spans="1:12" ht="21.75" customHeight="1" thickBot="1">
      <c r="A71" s="585"/>
      <c r="B71" s="587"/>
      <c r="C71" s="590"/>
      <c r="D71" s="591"/>
      <c r="F71" s="595"/>
      <c r="G71" s="596"/>
      <c r="H71" s="597"/>
      <c r="I71" s="600"/>
      <c r="J71" s="600"/>
      <c r="K71" s="600"/>
      <c r="L71" s="601"/>
    </row>
    <row r="93" spans="16:16" ht="15.5">
      <c r="P93" s="35" t="s">
        <v>771</v>
      </c>
    </row>
    <row r="94" spans="16:16" ht="15.5">
      <c r="P94" s="35" t="s">
        <v>770</v>
      </c>
    </row>
    <row r="95" spans="16:16" ht="15.5">
      <c r="P95" s="35" t="s">
        <v>769</v>
      </c>
    </row>
    <row r="96" spans="16:16" ht="15.5">
      <c r="P96" s="35" t="s">
        <v>768</v>
      </c>
    </row>
    <row r="97" spans="16:16" ht="15.5">
      <c r="P97" s="35" t="s">
        <v>767</v>
      </c>
    </row>
  </sheetData>
  <mergeCells count="52">
    <mergeCell ref="A70:A71"/>
    <mergeCell ref="B70:B71"/>
    <mergeCell ref="C70:D71"/>
    <mergeCell ref="F70:H71"/>
    <mergeCell ref="I70:L71"/>
    <mergeCell ref="G68:I68"/>
    <mergeCell ref="J65:L65"/>
    <mergeCell ref="J66:L66"/>
    <mergeCell ref="J60:L60"/>
    <mergeCell ref="J61:L61"/>
    <mergeCell ref="J62:L62"/>
    <mergeCell ref="J63:L63"/>
    <mergeCell ref="J64:L64"/>
    <mergeCell ref="J67:L67"/>
    <mergeCell ref="G63:I63"/>
    <mergeCell ref="G64:I64"/>
    <mergeCell ref="G65:I65"/>
    <mergeCell ref="G66:I66"/>
    <mergeCell ref="G67:I67"/>
    <mergeCell ref="B2:N2"/>
    <mergeCell ref="B8:O8"/>
    <mergeCell ref="B40:N40"/>
    <mergeCell ref="B54:F54"/>
    <mergeCell ref="J58:L58"/>
    <mergeCell ref="K13:O13"/>
    <mergeCell ref="A56:A57"/>
    <mergeCell ref="G56:I56"/>
    <mergeCell ref="G57:I57"/>
    <mergeCell ref="H54:L54"/>
    <mergeCell ref="B49:N49"/>
    <mergeCell ref="B50:N50"/>
    <mergeCell ref="B51:N51"/>
    <mergeCell ref="B56:F68"/>
    <mergeCell ref="J56:L56"/>
    <mergeCell ref="J57:L57"/>
    <mergeCell ref="G58:I58"/>
    <mergeCell ref="G59:I59"/>
    <mergeCell ref="G60:I60"/>
    <mergeCell ref="G61:I61"/>
    <mergeCell ref="G62:I62"/>
    <mergeCell ref="J68:L68"/>
    <mergeCell ref="J59:L59"/>
    <mergeCell ref="B3:N3"/>
    <mergeCell ref="B29:D29"/>
    <mergeCell ref="B38:D38"/>
    <mergeCell ref="B30:D30"/>
    <mergeCell ref="B35:D35"/>
    <mergeCell ref="B15:B19"/>
    <mergeCell ref="B4:N4"/>
    <mergeCell ref="B5:N5"/>
    <mergeCell ref="B10:N10"/>
    <mergeCell ref="K29:O29"/>
  </mergeCells>
  <dataValidations count="1">
    <dataValidation type="list" allowBlank="1" showInputMessage="1" showErrorMessage="1" sqref="J57:L68" xr:uid="{00000000-0002-0000-0800-000000000000}">
      <formula1>$P$93:$P$97</formula1>
    </dataValidation>
  </dataValidations>
  <pageMargins left="0.25" right="0.25" top="0.75" bottom="0.75" header="0.3" footer="0.3"/>
  <pageSetup paperSize="9" scale="54"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2"/>
  <dimension ref="A1:H22"/>
  <sheetViews>
    <sheetView tabSelected="1" view="pageBreakPreview" zoomScaleNormal="100" zoomScaleSheetLayoutView="100" workbookViewId="0">
      <selection activeCell="C11" sqref="C11:H11"/>
    </sheetView>
  </sheetViews>
  <sheetFormatPr defaultRowHeight="12.5"/>
  <cols>
    <col min="1" max="1" width="31.54296875" style="6" customWidth="1"/>
    <col min="2" max="2" width="47" style="6" customWidth="1"/>
    <col min="3" max="3" width="17.81640625" style="6" customWidth="1"/>
    <col min="4" max="4" width="15.7265625" style="6" customWidth="1"/>
    <col min="5" max="5" width="16.81640625" bestFit="1" customWidth="1"/>
    <col min="6" max="6" width="18.54296875" bestFit="1" customWidth="1"/>
    <col min="7" max="7" width="34.1796875" customWidth="1"/>
    <col min="8" max="8" width="54.81640625" customWidth="1"/>
  </cols>
  <sheetData>
    <row r="1" spans="1:8" ht="47.25" customHeight="1">
      <c r="A1" s="616" t="s">
        <v>992</v>
      </c>
      <c r="B1" s="617"/>
      <c r="C1" s="617"/>
      <c r="D1" s="617"/>
      <c r="E1" s="617"/>
      <c r="F1" s="617"/>
      <c r="G1" s="617"/>
      <c r="H1" s="618"/>
    </row>
    <row r="2" spans="1:8" ht="78.75" customHeight="1">
      <c r="A2" s="385" t="s">
        <v>970</v>
      </c>
      <c r="B2" s="385" t="s">
        <v>971</v>
      </c>
      <c r="C2" s="385" t="s">
        <v>994</v>
      </c>
      <c r="D2" s="385" t="s">
        <v>972</v>
      </c>
      <c r="E2" s="385" t="s">
        <v>996</v>
      </c>
      <c r="F2" s="385" t="s">
        <v>973</v>
      </c>
      <c r="G2" s="385" t="s">
        <v>974</v>
      </c>
      <c r="H2" s="385" t="s">
        <v>975</v>
      </c>
    </row>
    <row r="3" spans="1:8" s="54" customFormat="1" ht="79.5" customHeight="1">
      <c r="A3" s="386" t="str">
        <f>'[1]2a Company info '!B11</f>
        <v>ООО  "Форест Трейд"</v>
      </c>
      <c r="B3" s="386" t="s">
        <v>989</v>
      </c>
      <c r="C3" s="387" t="s">
        <v>993</v>
      </c>
      <c r="D3" s="387" t="s">
        <v>988</v>
      </c>
      <c r="E3" s="387">
        <v>2</v>
      </c>
      <c r="F3" s="387" t="s">
        <v>976</v>
      </c>
      <c r="G3" s="388" t="s">
        <v>995</v>
      </c>
      <c r="H3" s="387" t="s">
        <v>990</v>
      </c>
    </row>
    <row r="4" spans="1:8" s="54" customFormat="1" ht="60" hidden="1" customHeight="1"/>
    <row r="5" spans="1:8" s="56" customFormat="1" ht="17.25" hidden="1" customHeight="1">
      <c r="A5" s="55"/>
      <c r="C5" s="53"/>
      <c r="D5" s="53"/>
    </row>
    <row r="6" spans="1:8" s="57" customFormat="1" ht="12.75" hidden="1" customHeight="1">
      <c r="A6" s="27"/>
      <c r="B6" s="383"/>
      <c r="C6" s="27"/>
      <c r="D6" s="27"/>
      <c r="E6" s="383"/>
      <c r="F6" s="383"/>
      <c r="G6" s="383"/>
      <c r="H6" s="383"/>
    </row>
    <row r="7" spans="1:8" s="57" customFormat="1" ht="12.75" hidden="1" customHeight="1">
      <c r="A7" s="27"/>
      <c r="B7" s="383"/>
      <c r="C7" s="27"/>
      <c r="D7" s="27"/>
      <c r="E7" s="383"/>
      <c r="F7" s="383"/>
      <c r="G7" s="383"/>
      <c r="H7" s="383"/>
    </row>
    <row r="8" spans="1:8" s="57" customFormat="1" ht="12.75" hidden="1" customHeight="1">
      <c r="A8" s="27"/>
      <c r="B8" s="383"/>
      <c r="C8" s="27"/>
      <c r="D8" s="27"/>
      <c r="E8" s="383"/>
      <c r="F8" s="383"/>
      <c r="G8" s="383"/>
      <c r="H8" s="383"/>
    </row>
    <row r="9" spans="1:8" s="57" customFormat="1" ht="51" hidden="1" customHeight="1">
      <c r="A9" s="233"/>
      <c r="B9" s="344"/>
      <c r="C9" s="233"/>
      <c r="D9" s="233"/>
      <c r="E9" s="344"/>
      <c r="F9" s="344"/>
      <c r="G9" s="344"/>
      <c r="H9" s="344"/>
    </row>
    <row r="10" spans="1:8" s="57" customFormat="1" ht="51" hidden="1" customHeight="1">
      <c r="A10" s="233"/>
      <c r="B10" s="344"/>
      <c r="C10" s="233"/>
      <c r="D10" s="233"/>
      <c r="E10" s="344"/>
      <c r="F10" s="344"/>
      <c r="G10" s="344"/>
      <c r="H10" s="344"/>
    </row>
    <row r="11" spans="1:8" ht="12.75" customHeight="1">
      <c r="A11" s="605" t="s">
        <v>998</v>
      </c>
      <c r="B11" s="605"/>
      <c r="C11" s="607" t="s">
        <v>997</v>
      </c>
      <c r="D11" s="608"/>
      <c r="E11" s="608"/>
      <c r="F11" s="608"/>
      <c r="G11" s="608"/>
      <c r="H11" s="609"/>
    </row>
    <row r="12" spans="1:8" ht="13">
      <c r="A12" s="605" t="s">
        <v>977</v>
      </c>
      <c r="B12" s="605"/>
      <c r="C12" s="610" t="s">
        <v>978</v>
      </c>
      <c r="D12" s="611"/>
      <c r="E12" s="611"/>
      <c r="F12" s="611"/>
      <c r="G12" s="611"/>
      <c r="H12" s="612"/>
    </row>
    <row r="13" spans="1:8" s="6" customFormat="1" ht="13">
      <c r="A13" s="606" t="s">
        <v>1006</v>
      </c>
      <c r="B13" s="606"/>
      <c r="C13" s="613" t="s">
        <v>999</v>
      </c>
      <c r="D13" s="614"/>
      <c r="E13" s="614"/>
      <c r="F13" s="614"/>
      <c r="G13" s="614"/>
      <c r="H13" s="615"/>
    </row>
    <row r="14" spans="1:8" s="6" customFormat="1" ht="53.25" customHeight="1">
      <c r="A14" s="605" t="s">
        <v>1000</v>
      </c>
      <c r="B14" s="605"/>
      <c r="C14" s="602" t="s">
        <v>979</v>
      </c>
      <c r="D14" s="603"/>
      <c r="E14" s="603"/>
      <c r="F14" s="603"/>
      <c r="G14" s="603"/>
      <c r="H14" s="604"/>
    </row>
    <row r="15" spans="1:8" ht="58.5" customHeight="1">
      <c r="A15" s="626" t="s">
        <v>1007</v>
      </c>
      <c r="B15" s="626"/>
      <c r="C15" s="602" t="s">
        <v>1001</v>
      </c>
      <c r="D15" s="603"/>
      <c r="E15" s="603"/>
      <c r="F15" s="603"/>
      <c r="G15" s="603"/>
      <c r="H15" s="604"/>
    </row>
    <row r="16" spans="1:8" ht="51" customHeight="1">
      <c r="A16" s="626" t="s">
        <v>980</v>
      </c>
      <c r="B16" s="626"/>
      <c r="C16" s="602" t="s">
        <v>981</v>
      </c>
      <c r="D16" s="603"/>
      <c r="E16" s="603"/>
      <c r="F16" s="603"/>
      <c r="G16" s="603"/>
      <c r="H16" s="604"/>
    </row>
    <row r="17" spans="1:8" ht="39" customHeight="1">
      <c r="A17" s="605" t="s">
        <v>982</v>
      </c>
      <c r="B17" s="605"/>
      <c r="C17" s="602" t="s">
        <v>983</v>
      </c>
      <c r="D17" s="603"/>
      <c r="E17" s="603"/>
      <c r="F17" s="603"/>
      <c r="G17" s="603"/>
      <c r="H17" s="604"/>
    </row>
    <row r="18" spans="1:8" ht="34.5" customHeight="1">
      <c r="A18" s="626" t="s">
        <v>1002</v>
      </c>
      <c r="B18" s="626"/>
      <c r="C18" s="620" t="s">
        <v>1001</v>
      </c>
      <c r="D18" s="621"/>
      <c r="E18" s="621"/>
      <c r="F18" s="621"/>
      <c r="G18" s="621"/>
      <c r="H18" s="622"/>
    </row>
    <row r="19" spans="1:8" ht="50.25" customHeight="1">
      <c r="A19" s="619" t="s">
        <v>984</v>
      </c>
      <c r="B19" s="619"/>
      <c r="C19" s="620" t="s">
        <v>1003</v>
      </c>
      <c r="D19" s="621"/>
      <c r="E19" s="621"/>
      <c r="F19" s="621"/>
      <c r="G19" s="621"/>
      <c r="H19" s="622"/>
    </row>
    <row r="20" spans="1:8" ht="51" customHeight="1">
      <c r="A20" s="619" t="s">
        <v>985</v>
      </c>
      <c r="B20" s="619"/>
      <c r="C20" s="620" t="s">
        <v>991</v>
      </c>
      <c r="D20" s="621"/>
      <c r="E20" s="621"/>
      <c r="F20" s="621"/>
      <c r="G20" s="621"/>
      <c r="H20" s="622"/>
    </row>
    <row r="21" spans="1:8" ht="13">
      <c r="A21" s="605" t="s">
        <v>986</v>
      </c>
      <c r="B21" s="605"/>
      <c r="C21" s="623" t="s">
        <v>1004</v>
      </c>
      <c r="D21" s="624"/>
      <c r="E21" s="624"/>
      <c r="F21" s="624"/>
      <c r="G21" s="624"/>
      <c r="H21" s="625"/>
    </row>
    <row r="22" spans="1:8" ht="13">
      <c r="A22" s="605" t="s">
        <v>987</v>
      </c>
      <c r="B22" s="605"/>
      <c r="C22" s="620" t="s">
        <v>1005</v>
      </c>
      <c r="D22" s="621"/>
      <c r="E22" s="621"/>
      <c r="F22" s="621"/>
      <c r="G22" s="621"/>
      <c r="H22" s="622"/>
    </row>
  </sheetData>
  <mergeCells count="25">
    <mergeCell ref="A1:H1"/>
    <mergeCell ref="A20:B20"/>
    <mergeCell ref="A21:B21"/>
    <mergeCell ref="A22:B22"/>
    <mergeCell ref="C20:H20"/>
    <mergeCell ref="C21:H21"/>
    <mergeCell ref="C22:H22"/>
    <mergeCell ref="A17:B17"/>
    <mergeCell ref="A18:B18"/>
    <mergeCell ref="A19:B19"/>
    <mergeCell ref="C17:H17"/>
    <mergeCell ref="C18:H18"/>
    <mergeCell ref="C19:H19"/>
    <mergeCell ref="A14:B14"/>
    <mergeCell ref="A15:B15"/>
    <mergeCell ref="A16:B16"/>
    <mergeCell ref="C14:H14"/>
    <mergeCell ref="C15:H15"/>
    <mergeCell ref="C16:H16"/>
    <mergeCell ref="A11:B11"/>
    <mergeCell ref="A12:B12"/>
    <mergeCell ref="A13:B13"/>
    <mergeCell ref="C11:H11"/>
    <mergeCell ref="C12:H12"/>
    <mergeCell ref="C13:H13"/>
  </mergeCells>
  <pageMargins left="0.25" right="0.25" top="0.75" bottom="0.75" header="0.3" footer="0.3"/>
  <pageSetup paperSize="9" scale="41"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273D93731C256439835E11FADBD336E" ma:contentTypeVersion="7" ma:contentTypeDescription="Create a new document." ma:contentTypeScope="" ma:versionID="26e93852c1eeca82df77572fd87f9b38">
  <xsd:schema xmlns:xsd="http://www.w3.org/2001/XMLSchema" xmlns:xs="http://www.w3.org/2001/XMLSchema" xmlns:p="http://schemas.microsoft.com/office/2006/metadata/properties" xmlns:ns2="1da562b7-1f10-43e3-8305-f01a56e7c6fe" xmlns:ns3="b5a98dde-d495-409d-b44d-3860a7aae06f" targetNamespace="http://schemas.microsoft.com/office/2006/metadata/properties" ma:root="true" ma:fieldsID="89d76c3a609976d83b9034b7b2dd35d5" ns2:_="" ns3:_="">
    <xsd:import namespace="1da562b7-1f10-43e3-8305-f01a56e7c6fe"/>
    <xsd:import namespace="b5a98dde-d495-409d-b44d-3860a7aae06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da562b7-1f10-43e3-8305-f01a56e7c6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5a98dde-d495-409d-b44d-3860a7aae06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4246B6-E502-4078-A8F2-D8248AF0D206}">
  <ds:schemaRefs>
    <ds:schemaRef ds:uri="http://purl.org/dc/elements/1.1/"/>
    <ds:schemaRef ds:uri="http://schemas.microsoft.com/office/infopath/2007/PartnerControls"/>
    <ds:schemaRef ds:uri="http://www.w3.org/XML/1998/namespace"/>
    <ds:schemaRef ds:uri="http://schemas.microsoft.com/office/2006/documentManagement/types"/>
    <ds:schemaRef ds:uri="http://schemas.openxmlformats.org/package/2006/metadata/core-properties"/>
    <ds:schemaRef ds:uri="http://purl.org/dc/dcmitype/"/>
    <ds:schemaRef ds:uri="b5a98dde-d495-409d-b44d-3860a7aae06f"/>
    <ds:schemaRef ds:uri="1da562b7-1f10-43e3-8305-f01a56e7c6fe"/>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DE0FC467-B134-4235-B84F-6F1AC8FA89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da562b7-1f10-43e3-8305-f01a56e7c6fe"/>
    <ds:schemaRef ds:uri="b5a98dde-d495-409d-b44d-3860a7aae0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1446F85-FBB5-498A-8244-DE5E1BFE2AE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10</vt:i4>
      </vt:variant>
    </vt:vector>
  </HeadingPairs>
  <TitlesOfParts>
    <vt:vector size="20" baseType="lpstr">
      <vt:lpstr>DDlist</vt:lpstr>
      <vt:lpstr>2b Site info</vt:lpstr>
      <vt:lpstr>2c Outsourced Sites</vt:lpstr>
      <vt:lpstr>4a1 Multisite-Group Cent Office</vt:lpstr>
      <vt:lpstr>4f Credit</vt:lpstr>
      <vt:lpstr>4g FSC %</vt:lpstr>
      <vt:lpstr>4k Reclaimed</vt:lpstr>
      <vt:lpstr>4l Outsourcing</vt:lpstr>
      <vt:lpstr>A2.1 Multisite Sampling</vt:lpstr>
      <vt:lpstr>отчет для общественности</vt:lpstr>
      <vt:lpstr>'4a1 Multisite-Group Cent Office'!Заголовки_для_печати</vt:lpstr>
      <vt:lpstr>'4f Credit'!Заголовки_для_печати</vt:lpstr>
      <vt:lpstr>'4g FSC %'!Заголовки_для_печати</vt:lpstr>
      <vt:lpstr>'2c Outsourced Sites'!Область_печати</vt:lpstr>
      <vt:lpstr>'4a1 Multisite-Group Cent Office'!Область_печати</vt:lpstr>
      <vt:lpstr>'4f Credit'!Область_печати</vt:lpstr>
      <vt:lpstr>'4g FSC %'!Область_печати</vt:lpstr>
      <vt:lpstr>'4l Outsourcing'!Область_печати</vt:lpstr>
      <vt:lpstr>'A2.1 Multisite Sampling'!Область_печати</vt:lpstr>
      <vt:lpstr>'отчет для общественности'!Область_печати</vt:lpstr>
    </vt:vector>
  </TitlesOfParts>
  <Company>SoilAssociation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Blackwell;Penny Bienz;Ursula Ridgeley</dc:creator>
  <cp:lastModifiedBy>Сашуля</cp:lastModifiedBy>
  <cp:lastPrinted>2017-04-04T15:56:08Z</cp:lastPrinted>
  <dcterms:created xsi:type="dcterms:W3CDTF">2009-02-06T04:31:52Z</dcterms:created>
  <dcterms:modified xsi:type="dcterms:W3CDTF">2023-09-11T10:27:05Z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0x0101002273D93731C256439835E11FADBD336E</vt:lpwstr>
  </property>
</Properties>
</file>